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2020\Bakonszeg 2020\Közbeszerzések\"/>
    </mc:Choice>
  </mc:AlternateContent>
  <xr:revisionPtr revIDLastSave="0" documentId="13_ncr:1_{D98F1EC2-D466-4518-8CEE-36F2EF1E30A8}" xr6:coauthVersionLast="45" xr6:coauthVersionMax="45" xr10:uidLastSave="{00000000-0000-0000-0000-000000000000}"/>
  <bookViews>
    <workbookView xWindow="-120" yWindow="-120" windowWidth="29040" windowHeight="15840" xr2:uid="{00000000-000D-0000-FFFF-FFFF00000000}"/>
  </bookViews>
  <sheets>
    <sheet name="Záradék" sheetId="4" r:id="rId1"/>
    <sheet name="Napelem összesítő" sheetId="3" r:id="rId2"/>
    <sheet name="Hunyadi u. 63. Napelem" sheetId="1" r:id="rId3"/>
    <sheet name="Piac u. 2. Napelem"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4" l="1"/>
  <c r="C24" i="4"/>
  <c r="D25" i="4" l="1"/>
  <c r="C25" i="4"/>
  <c r="C26" i="4" l="1"/>
  <c r="C27" i="4" s="1"/>
  <c r="C28" i="4" s="1"/>
  <c r="I3" i="2"/>
  <c r="I4" i="2" s="1"/>
  <c r="C3" i="3" s="1"/>
  <c r="H3" i="2"/>
  <c r="H4" i="2" s="1"/>
  <c r="B3" i="3" s="1"/>
  <c r="I3" i="1"/>
  <c r="I4" i="1" s="1"/>
  <c r="C2" i="3" s="1"/>
  <c r="H3" i="1"/>
  <c r="H4" i="1" s="1"/>
  <c r="B2" i="3" s="1"/>
  <c r="D2" i="3" l="1"/>
  <c r="E2" i="3" s="1"/>
  <c r="C4" i="3"/>
  <c r="D3" i="3"/>
  <c r="E3" i="3" s="1"/>
  <c r="H5" i="2"/>
  <c r="H7" i="2" s="1"/>
  <c r="H6" i="2" s="1"/>
  <c r="H5" i="1"/>
  <c r="H7" i="1" s="1"/>
  <c r="H6" i="1" s="1"/>
  <c r="B4" i="3" l="1"/>
  <c r="E4" i="3" l="1"/>
  <c r="D4" i="3"/>
</calcChain>
</file>

<file path=xl/sharedStrings.xml><?xml version="1.0" encoding="utf-8"?>
<sst xmlns="http://schemas.openxmlformats.org/spreadsheetml/2006/main" count="63" uniqueCount="40">
  <si>
    <t>Ssz.</t>
  </si>
  <si>
    <t>Tételszám</t>
  </si>
  <si>
    <t>Tétel szövege</t>
  </si>
  <si>
    <t>Menny.</t>
  </si>
  <si>
    <t>Egység</t>
  </si>
  <si>
    <t>Anyag egységár</t>
  </si>
  <si>
    <t>Díj egységre</t>
  </si>
  <si>
    <t>Anyag összesen</t>
  </si>
  <si>
    <t>Díj összesen</t>
  </si>
  <si>
    <t>71 Elektromosenergia-ellátás, villanyszerelés</t>
  </si>
  <si>
    <t>Komplett napelemes (fotovoltaikus) rendszerek telepítése, villamos hálózatra kapcsolása,
mono vagy polikristályos napelemes rendszer,
trapézlemez tetőre telepítve kompletten,
1 kWp-ra vetített rendszer egységből építve,
5,01 - 50,0 kWp teljesítmény között
Growatt EU-Solar 1 kW napelemes rendszer trapézlemezre kompletten, 5,1-10kW teljesítmény építéséig, mely tartalmaz Growatt invertert, Amerisolar napelem modult tetősíkból kiemelt tartószerkezeten, hálózati invertert, szolár kábel szettet és megfelelő keresztmetszetű AC oldali kábelezést védőcsőben ill. kábelcsatornában, szerelvényeket, DC és AC oldali Growatt típusú túláram és túlfeszültség védelmet., Csz: EU-Solar_tl10</t>
  </si>
  <si>
    <t>kW</t>
  </si>
  <si>
    <t>Fejezet összesen:</t>
  </si>
  <si>
    <t>Nettó összesen</t>
  </si>
  <si>
    <t>ÁFA</t>
  </si>
  <si>
    <t>Bruttó összesen</t>
  </si>
  <si>
    <t>Fejezetek megnevezése</t>
  </si>
  <si>
    <t>Anyag összege</t>
  </si>
  <si>
    <t>Díj összege</t>
  </si>
  <si>
    <t>Savanyító napelem</t>
  </si>
  <si>
    <t>Gyümölcsfeldolgozó napelem</t>
  </si>
  <si>
    <t>Összesen:</t>
  </si>
  <si>
    <t>Név : Bakonszeg Községi Önkormányzat</t>
  </si>
  <si>
    <t xml:space="preserve">                                       </t>
  </si>
  <si>
    <t xml:space="preserve">Cím :4164 Bakonszeg Hunyadi u 24       </t>
  </si>
  <si>
    <t xml:space="preserve">A munka leírása:                       </t>
  </si>
  <si>
    <t xml:space="preserve">                                                                              </t>
  </si>
  <si>
    <t xml:space="preserve">Készült:                                                                     </t>
  </si>
  <si>
    <t>Költségvetés főösszesítő</t>
  </si>
  <si>
    <t>Megnevezés</t>
  </si>
  <si>
    <t>Anyagköltség</t>
  </si>
  <si>
    <t>Díjköltség</t>
  </si>
  <si>
    <t>1. Építmény közvetlen költségei</t>
  </si>
  <si>
    <t>1.1 Közvetlen önköltség összesen</t>
  </si>
  <si>
    <t>2.1 ÁFA vetítési alap</t>
  </si>
  <si>
    <t>2.2 Áfa</t>
  </si>
  <si>
    <t>3.  A munka ára</t>
  </si>
  <si>
    <t>Aláírás</t>
  </si>
  <si>
    <t>Neapelem kiépítése Hunyadi u. 63. és Piac u. 2. szám alatt Bakonszegen</t>
  </si>
  <si>
    <t>Adószám: 15728362-1-09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</si>
</sst>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quot;Ft&quot;"/>
    <numFmt numFmtId="165" formatCode="_-* #,##0\ _F_t_-;\-* #,##0\ _F_t_-;_-* &quot;-&quot;??\ _F_t_-;_-@_-"/>
  </numFmts>
  <fonts count="9" x14ac:knownFonts="1">
    <font>
      <sz val="11"/>
      <color theme="1"/>
      <name val="Calibri"/>
      <family val="2"/>
      <charset val="238"/>
      <scheme val="minor"/>
    </font>
    <font>
      <sz val="11"/>
      <color theme="1"/>
      <name val="Calibri"/>
      <family val="2"/>
      <charset val="238"/>
      <scheme val="minor"/>
    </font>
    <font>
      <b/>
      <sz val="10"/>
      <color theme="1"/>
      <name val="Times New Roman CE"/>
      <charset val="238"/>
    </font>
    <font>
      <sz val="10"/>
      <color theme="1"/>
      <name val="Times New Roman CE"/>
      <charset val="238"/>
    </font>
    <font>
      <b/>
      <sz val="10"/>
      <color theme="1"/>
      <name val="Times New Roman"/>
      <family val="1"/>
      <charset val="238"/>
    </font>
    <font>
      <b/>
      <sz val="12"/>
      <color theme="1"/>
      <name val="Times New Roman"/>
      <family val="1"/>
      <charset val="238"/>
    </font>
    <font>
      <sz val="12"/>
      <color theme="1"/>
      <name val="Times New Roman"/>
      <family val="1"/>
      <charset val="238"/>
    </font>
    <font>
      <sz val="12"/>
      <name val="Times New Roman"/>
      <family val="1"/>
      <charset val="238"/>
    </font>
    <font>
      <b/>
      <sz val="11"/>
      <color theme="1"/>
      <name val="Calibri"/>
      <family val="2"/>
      <charset val="238"/>
      <scheme val="minor"/>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horizontal="right" vertical="top" wrapText="1"/>
    </xf>
    <xf numFmtId="0" fontId="2" fillId="0" borderId="0" xfId="0" applyFont="1" applyAlignment="1">
      <alignment horizontal="right" vertical="top" wrapText="1"/>
    </xf>
    <xf numFmtId="0" fontId="3" fillId="0" borderId="0" xfId="0" applyFont="1" applyAlignment="1">
      <alignment horizontal="left" vertical="top" wrapText="1"/>
    </xf>
    <xf numFmtId="0" fontId="3" fillId="0" borderId="0" xfId="0" applyFont="1" applyAlignment="1">
      <alignment vertical="top" wrapText="1"/>
    </xf>
    <xf numFmtId="49" fontId="3" fillId="0" borderId="0" xfId="0" applyNumberFormat="1" applyFont="1" applyAlignment="1">
      <alignment vertical="top" wrapText="1"/>
    </xf>
    <xf numFmtId="0" fontId="3" fillId="0" borderId="0" xfId="0" applyFont="1" applyAlignment="1">
      <alignment horizontal="right" vertical="top" wrapText="1"/>
    </xf>
    <xf numFmtId="0" fontId="4" fillId="0" borderId="0" xfId="0" applyFont="1" applyAlignment="1">
      <alignment wrapText="1"/>
    </xf>
    <xf numFmtId="0" fontId="2" fillId="0" borderId="0" xfId="0" applyFont="1" applyAlignment="1">
      <alignment vertical="top" wrapText="1"/>
    </xf>
    <xf numFmtId="0" fontId="5" fillId="0" borderId="1" xfId="0" applyFont="1" applyBorder="1" applyAlignment="1">
      <alignment vertical="top" wrapText="1"/>
    </xf>
    <xf numFmtId="0" fontId="5" fillId="0" borderId="1" xfId="0" applyFont="1" applyBorder="1" applyAlignment="1">
      <alignment horizontal="right" vertical="top" wrapText="1"/>
    </xf>
    <xf numFmtId="0" fontId="6" fillId="0" borderId="0" xfId="0" applyFont="1" applyAlignment="1">
      <alignment vertical="top" wrapText="1"/>
    </xf>
    <xf numFmtId="165" fontId="6" fillId="0" borderId="0" xfId="0" applyNumberFormat="1" applyFont="1" applyAlignment="1">
      <alignment vertical="top" wrapText="1"/>
    </xf>
    <xf numFmtId="164" fontId="6" fillId="0" borderId="0" xfId="0" applyNumberFormat="1" applyFont="1" applyAlignment="1">
      <alignment vertical="top" wrapText="1"/>
    </xf>
    <xf numFmtId="165" fontId="7" fillId="0" borderId="0" xfId="1" applyNumberFormat="1" applyFont="1" applyFill="1" applyAlignment="1">
      <alignment vertical="top" wrapText="1"/>
    </xf>
    <xf numFmtId="165" fontId="5" fillId="0" borderId="1" xfId="1" applyNumberFormat="1" applyFont="1" applyBorder="1" applyAlignment="1">
      <alignment vertical="top" wrapText="1"/>
    </xf>
    <xf numFmtId="165" fontId="5" fillId="0" borderId="1" xfId="0" applyNumberFormat="1" applyFont="1" applyBorder="1" applyAlignment="1">
      <alignment vertical="top" wrapText="1"/>
    </xf>
    <xf numFmtId="164" fontId="5" fillId="0" borderId="1" xfId="0" applyNumberFormat="1" applyFont="1" applyBorder="1" applyAlignment="1">
      <alignment vertical="top" wrapText="1"/>
    </xf>
    <xf numFmtId="0" fontId="5" fillId="0" borderId="0" xfId="0" applyFont="1" applyAlignment="1">
      <alignment vertical="top"/>
    </xf>
    <xf numFmtId="0" fontId="6" fillId="0" borderId="0" xfId="0" applyFont="1" applyAlignment="1">
      <alignment vertical="top"/>
    </xf>
    <xf numFmtId="0" fontId="6" fillId="0" borderId="3" xfId="0" applyFont="1" applyBorder="1" applyAlignment="1">
      <alignment vertical="top"/>
    </xf>
    <xf numFmtId="0" fontId="6" fillId="0" borderId="3" xfId="0" applyFont="1" applyBorder="1" applyAlignment="1">
      <alignment horizontal="right" vertical="top"/>
    </xf>
    <xf numFmtId="164" fontId="6" fillId="0" borderId="3" xfId="0" applyNumberFormat="1" applyFont="1" applyBorder="1" applyAlignment="1">
      <alignment vertical="top"/>
    </xf>
    <xf numFmtId="10" fontId="6" fillId="0" borderId="3" xfId="0" applyNumberFormat="1" applyFont="1" applyBorder="1" applyAlignment="1">
      <alignment vertical="top"/>
    </xf>
    <xf numFmtId="0" fontId="6" fillId="0" borderId="0" xfId="0" applyFont="1" applyAlignment="1">
      <alignment horizontal="left" vertical="top"/>
    </xf>
    <xf numFmtId="0" fontId="6" fillId="0" borderId="2" xfId="0" applyFont="1" applyBorder="1" applyAlignment="1">
      <alignment horizontal="center" vertical="top"/>
    </xf>
    <xf numFmtId="0" fontId="5" fillId="0" borderId="0" xfId="0" applyFont="1" applyAlignment="1">
      <alignment vertical="top"/>
    </xf>
    <xf numFmtId="0" fontId="0" fillId="0" borderId="0" xfId="0" applyAlignment="1">
      <alignment vertical="top"/>
    </xf>
    <xf numFmtId="0" fontId="8" fillId="0" borderId="0" xfId="0" applyFont="1" applyAlignment="1">
      <alignment vertical="top"/>
    </xf>
    <xf numFmtId="0" fontId="6" fillId="0" borderId="0" xfId="0" applyFont="1" applyAlignment="1">
      <alignment vertical="top"/>
    </xf>
    <xf numFmtId="0" fontId="6" fillId="0" borderId="0" xfId="0" applyFont="1" applyAlignment="1">
      <alignment horizontal="center" vertical="top"/>
    </xf>
    <xf numFmtId="0" fontId="0" fillId="0" borderId="0" xfId="0" applyAlignment="1">
      <alignment horizontal="center" vertical="top"/>
    </xf>
    <xf numFmtId="164" fontId="6" fillId="0" borderId="2" xfId="0" applyNumberFormat="1" applyFont="1" applyBorder="1" applyAlignment="1">
      <alignment horizontal="center" vertical="top"/>
    </xf>
    <xf numFmtId="164" fontId="6" fillId="0" borderId="3" xfId="0" applyNumberFormat="1" applyFont="1" applyBorder="1" applyAlignment="1">
      <alignment horizontal="center" vertical="top"/>
    </xf>
    <xf numFmtId="164" fontId="6" fillId="0" borderId="1" xfId="0" applyNumberFormat="1" applyFont="1" applyBorder="1" applyAlignment="1">
      <alignment horizontal="center" vertical="top"/>
    </xf>
    <xf numFmtId="0" fontId="2" fillId="0" borderId="0" xfId="0" applyFont="1" applyAlignment="1">
      <alignment vertical="top" wrapText="1"/>
    </xf>
    <xf numFmtId="164" fontId="2" fillId="0" borderId="2" xfId="0" applyNumberFormat="1" applyFont="1" applyBorder="1" applyAlignment="1">
      <alignment horizontal="center" vertical="top" wrapText="1"/>
    </xf>
    <xf numFmtId="164" fontId="2" fillId="0" borderId="0" xfId="0" applyNumberFormat="1" applyFont="1" applyAlignment="1">
      <alignment horizontal="center" vertical="top" wrapText="1"/>
    </xf>
  </cellXfs>
  <cellStyles count="2">
    <cellStyle name="Ezres" xfId="1" builtinId="3"/>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250F2-9222-4E00-A0EA-4F3CC483F7F9}">
  <dimension ref="A1:D36"/>
  <sheetViews>
    <sheetView tabSelected="1" workbookViewId="0">
      <selection activeCell="D25" sqref="D25"/>
    </sheetView>
  </sheetViews>
  <sheetFormatPr defaultColWidth="9.140625" defaultRowHeight="15.75" x14ac:dyDescent="0.25"/>
  <cols>
    <col min="1" max="1" width="36.42578125" style="21" customWidth="1"/>
    <col min="2" max="2" width="10.7109375" style="21" customWidth="1"/>
    <col min="3" max="4" width="15.7109375" style="21" customWidth="1"/>
    <col min="5" max="256" width="9.140625" style="21"/>
    <col min="257" max="257" width="36.42578125" style="21" customWidth="1"/>
    <col min="258" max="258" width="10.7109375" style="21" customWidth="1"/>
    <col min="259" max="260" width="15.7109375" style="21" customWidth="1"/>
    <col min="261" max="512" width="9.140625" style="21"/>
    <col min="513" max="513" width="36.42578125" style="21" customWidth="1"/>
    <col min="514" max="514" width="10.7109375" style="21" customWidth="1"/>
    <col min="515" max="516" width="15.7109375" style="21" customWidth="1"/>
    <col min="517" max="768" width="9.140625" style="21"/>
    <col min="769" max="769" width="36.42578125" style="21" customWidth="1"/>
    <col min="770" max="770" width="10.7109375" style="21" customWidth="1"/>
    <col min="771" max="772" width="15.7109375" style="21" customWidth="1"/>
    <col min="773" max="1024" width="9.140625" style="21"/>
    <col min="1025" max="1025" width="36.42578125" style="21" customWidth="1"/>
    <col min="1026" max="1026" width="10.7109375" style="21" customWidth="1"/>
    <col min="1027" max="1028" width="15.7109375" style="21" customWidth="1"/>
    <col min="1029" max="1280" width="9.140625" style="21"/>
    <col min="1281" max="1281" width="36.42578125" style="21" customWidth="1"/>
    <col min="1282" max="1282" width="10.7109375" style="21" customWidth="1"/>
    <col min="1283" max="1284" width="15.7109375" style="21" customWidth="1"/>
    <col min="1285" max="1536" width="9.140625" style="21"/>
    <col min="1537" max="1537" width="36.42578125" style="21" customWidth="1"/>
    <col min="1538" max="1538" width="10.7109375" style="21" customWidth="1"/>
    <col min="1539" max="1540" width="15.7109375" style="21" customWidth="1"/>
    <col min="1541" max="1792" width="9.140625" style="21"/>
    <col min="1793" max="1793" width="36.42578125" style="21" customWidth="1"/>
    <col min="1794" max="1794" width="10.7109375" style="21" customWidth="1"/>
    <col min="1795" max="1796" width="15.7109375" style="21" customWidth="1"/>
    <col min="1797" max="2048" width="9.140625" style="21"/>
    <col min="2049" max="2049" width="36.42578125" style="21" customWidth="1"/>
    <col min="2050" max="2050" width="10.7109375" style="21" customWidth="1"/>
    <col min="2051" max="2052" width="15.7109375" style="21" customWidth="1"/>
    <col min="2053" max="2304" width="9.140625" style="21"/>
    <col min="2305" max="2305" width="36.42578125" style="21" customWidth="1"/>
    <col min="2306" max="2306" width="10.7109375" style="21" customWidth="1"/>
    <col min="2307" max="2308" width="15.7109375" style="21" customWidth="1"/>
    <col min="2309" max="2560" width="9.140625" style="21"/>
    <col min="2561" max="2561" width="36.42578125" style="21" customWidth="1"/>
    <col min="2562" max="2562" width="10.7109375" style="21" customWidth="1"/>
    <col min="2563" max="2564" width="15.7109375" style="21" customWidth="1"/>
    <col min="2565" max="2816" width="9.140625" style="21"/>
    <col min="2817" max="2817" width="36.42578125" style="21" customWidth="1"/>
    <col min="2818" max="2818" width="10.7109375" style="21" customWidth="1"/>
    <col min="2819" max="2820" width="15.7109375" style="21" customWidth="1"/>
    <col min="2821" max="3072" width="9.140625" style="21"/>
    <col min="3073" max="3073" width="36.42578125" style="21" customWidth="1"/>
    <col min="3074" max="3074" width="10.7109375" style="21" customWidth="1"/>
    <col min="3075" max="3076" width="15.7109375" style="21" customWidth="1"/>
    <col min="3077" max="3328" width="9.140625" style="21"/>
    <col min="3329" max="3329" width="36.42578125" style="21" customWidth="1"/>
    <col min="3330" max="3330" width="10.7109375" style="21" customWidth="1"/>
    <col min="3331" max="3332" width="15.7109375" style="21" customWidth="1"/>
    <col min="3333" max="3584" width="9.140625" style="21"/>
    <col min="3585" max="3585" width="36.42578125" style="21" customWidth="1"/>
    <col min="3586" max="3586" width="10.7109375" style="21" customWidth="1"/>
    <col min="3587" max="3588" width="15.7109375" style="21" customWidth="1"/>
    <col min="3589" max="3840" width="9.140625" style="21"/>
    <col min="3841" max="3841" width="36.42578125" style="21" customWidth="1"/>
    <col min="3842" max="3842" width="10.7109375" style="21" customWidth="1"/>
    <col min="3843" max="3844" width="15.7109375" style="21" customWidth="1"/>
    <col min="3845" max="4096" width="9.140625" style="21"/>
    <col min="4097" max="4097" width="36.42578125" style="21" customWidth="1"/>
    <col min="4098" max="4098" width="10.7109375" style="21" customWidth="1"/>
    <col min="4099" max="4100" width="15.7109375" style="21" customWidth="1"/>
    <col min="4101" max="4352" width="9.140625" style="21"/>
    <col min="4353" max="4353" width="36.42578125" style="21" customWidth="1"/>
    <col min="4354" max="4354" width="10.7109375" style="21" customWidth="1"/>
    <col min="4355" max="4356" width="15.7109375" style="21" customWidth="1"/>
    <col min="4357" max="4608" width="9.140625" style="21"/>
    <col min="4609" max="4609" width="36.42578125" style="21" customWidth="1"/>
    <col min="4610" max="4610" width="10.7109375" style="21" customWidth="1"/>
    <col min="4611" max="4612" width="15.7109375" style="21" customWidth="1"/>
    <col min="4613" max="4864" width="9.140625" style="21"/>
    <col min="4865" max="4865" width="36.42578125" style="21" customWidth="1"/>
    <col min="4866" max="4866" width="10.7109375" style="21" customWidth="1"/>
    <col min="4867" max="4868" width="15.7109375" style="21" customWidth="1"/>
    <col min="4869" max="5120" width="9.140625" style="21"/>
    <col min="5121" max="5121" width="36.42578125" style="21" customWidth="1"/>
    <col min="5122" max="5122" width="10.7109375" style="21" customWidth="1"/>
    <col min="5123" max="5124" width="15.7109375" style="21" customWidth="1"/>
    <col min="5125" max="5376" width="9.140625" style="21"/>
    <col min="5377" max="5377" width="36.42578125" style="21" customWidth="1"/>
    <col min="5378" max="5378" width="10.7109375" style="21" customWidth="1"/>
    <col min="5379" max="5380" width="15.7109375" style="21" customWidth="1"/>
    <col min="5381" max="5632" width="9.140625" style="21"/>
    <col min="5633" max="5633" width="36.42578125" style="21" customWidth="1"/>
    <col min="5634" max="5634" width="10.7109375" style="21" customWidth="1"/>
    <col min="5635" max="5636" width="15.7109375" style="21" customWidth="1"/>
    <col min="5637" max="5888" width="9.140625" style="21"/>
    <col min="5889" max="5889" width="36.42578125" style="21" customWidth="1"/>
    <col min="5890" max="5890" width="10.7109375" style="21" customWidth="1"/>
    <col min="5891" max="5892" width="15.7109375" style="21" customWidth="1"/>
    <col min="5893" max="6144" width="9.140625" style="21"/>
    <col min="6145" max="6145" width="36.42578125" style="21" customWidth="1"/>
    <col min="6146" max="6146" width="10.7109375" style="21" customWidth="1"/>
    <col min="6147" max="6148" width="15.7109375" style="21" customWidth="1"/>
    <col min="6149" max="6400" width="9.140625" style="21"/>
    <col min="6401" max="6401" width="36.42578125" style="21" customWidth="1"/>
    <col min="6402" max="6402" width="10.7109375" style="21" customWidth="1"/>
    <col min="6403" max="6404" width="15.7109375" style="21" customWidth="1"/>
    <col min="6405" max="6656" width="9.140625" style="21"/>
    <col min="6657" max="6657" width="36.42578125" style="21" customWidth="1"/>
    <col min="6658" max="6658" width="10.7109375" style="21" customWidth="1"/>
    <col min="6659" max="6660" width="15.7109375" style="21" customWidth="1"/>
    <col min="6661" max="6912" width="9.140625" style="21"/>
    <col min="6913" max="6913" width="36.42578125" style="21" customWidth="1"/>
    <col min="6914" max="6914" width="10.7109375" style="21" customWidth="1"/>
    <col min="6915" max="6916" width="15.7109375" style="21" customWidth="1"/>
    <col min="6917" max="7168" width="9.140625" style="21"/>
    <col min="7169" max="7169" width="36.42578125" style="21" customWidth="1"/>
    <col min="7170" max="7170" width="10.7109375" style="21" customWidth="1"/>
    <col min="7171" max="7172" width="15.7109375" style="21" customWidth="1"/>
    <col min="7173" max="7424" width="9.140625" style="21"/>
    <col min="7425" max="7425" width="36.42578125" style="21" customWidth="1"/>
    <col min="7426" max="7426" width="10.7109375" style="21" customWidth="1"/>
    <col min="7427" max="7428" width="15.7109375" style="21" customWidth="1"/>
    <col min="7429" max="7680" width="9.140625" style="21"/>
    <col min="7681" max="7681" width="36.42578125" style="21" customWidth="1"/>
    <col min="7682" max="7682" width="10.7109375" style="21" customWidth="1"/>
    <col min="7683" max="7684" width="15.7109375" style="21" customWidth="1"/>
    <col min="7685" max="7936" width="9.140625" style="21"/>
    <col min="7937" max="7937" width="36.42578125" style="21" customWidth="1"/>
    <col min="7938" max="7938" width="10.7109375" style="21" customWidth="1"/>
    <col min="7939" max="7940" width="15.7109375" style="21" customWidth="1"/>
    <col min="7941" max="8192" width="9.140625" style="21"/>
    <col min="8193" max="8193" width="36.42578125" style="21" customWidth="1"/>
    <col min="8194" max="8194" width="10.7109375" style="21" customWidth="1"/>
    <col min="8195" max="8196" width="15.7109375" style="21" customWidth="1"/>
    <col min="8197" max="8448" width="9.140625" style="21"/>
    <col min="8449" max="8449" width="36.42578125" style="21" customWidth="1"/>
    <col min="8450" max="8450" width="10.7109375" style="21" customWidth="1"/>
    <col min="8451" max="8452" width="15.7109375" style="21" customWidth="1"/>
    <col min="8453" max="8704" width="9.140625" style="21"/>
    <col min="8705" max="8705" width="36.42578125" style="21" customWidth="1"/>
    <col min="8706" max="8706" width="10.7109375" style="21" customWidth="1"/>
    <col min="8707" max="8708" width="15.7109375" style="21" customWidth="1"/>
    <col min="8709" max="8960" width="9.140625" style="21"/>
    <col min="8961" max="8961" width="36.42578125" style="21" customWidth="1"/>
    <col min="8962" max="8962" width="10.7109375" style="21" customWidth="1"/>
    <col min="8963" max="8964" width="15.7109375" style="21" customWidth="1"/>
    <col min="8965" max="9216" width="9.140625" style="21"/>
    <col min="9217" max="9217" width="36.42578125" style="21" customWidth="1"/>
    <col min="9218" max="9218" width="10.7109375" style="21" customWidth="1"/>
    <col min="9219" max="9220" width="15.7109375" style="21" customWidth="1"/>
    <col min="9221" max="9472" width="9.140625" style="21"/>
    <col min="9473" max="9473" width="36.42578125" style="21" customWidth="1"/>
    <col min="9474" max="9474" width="10.7109375" style="21" customWidth="1"/>
    <col min="9475" max="9476" width="15.7109375" style="21" customWidth="1"/>
    <col min="9477" max="9728" width="9.140625" style="21"/>
    <col min="9729" max="9729" width="36.42578125" style="21" customWidth="1"/>
    <col min="9730" max="9730" width="10.7109375" style="21" customWidth="1"/>
    <col min="9731" max="9732" width="15.7109375" style="21" customWidth="1"/>
    <col min="9733" max="9984" width="9.140625" style="21"/>
    <col min="9985" max="9985" width="36.42578125" style="21" customWidth="1"/>
    <col min="9986" max="9986" width="10.7109375" style="21" customWidth="1"/>
    <col min="9987" max="9988" width="15.7109375" style="21" customWidth="1"/>
    <col min="9989" max="10240" width="9.140625" style="21"/>
    <col min="10241" max="10241" width="36.42578125" style="21" customWidth="1"/>
    <col min="10242" max="10242" width="10.7109375" style="21" customWidth="1"/>
    <col min="10243" max="10244" width="15.7109375" style="21" customWidth="1"/>
    <col min="10245" max="10496" width="9.140625" style="21"/>
    <col min="10497" max="10497" width="36.42578125" style="21" customWidth="1"/>
    <col min="10498" max="10498" width="10.7109375" style="21" customWidth="1"/>
    <col min="10499" max="10500" width="15.7109375" style="21" customWidth="1"/>
    <col min="10501" max="10752" width="9.140625" style="21"/>
    <col min="10753" max="10753" width="36.42578125" style="21" customWidth="1"/>
    <col min="10754" max="10754" width="10.7109375" style="21" customWidth="1"/>
    <col min="10755" max="10756" width="15.7109375" style="21" customWidth="1"/>
    <col min="10757" max="11008" width="9.140625" style="21"/>
    <col min="11009" max="11009" width="36.42578125" style="21" customWidth="1"/>
    <col min="11010" max="11010" width="10.7109375" style="21" customWidth="1"/>
    <col min="11011" max="11012" width="15.7109375" style="21" customWidth="1"/>
    <col min="11013" max="11264" width="9.140625" style="21"/>
    <col min="11265" max="11265" width="36.42578125" style="21" customWidth="1"/>
    <col min="11266" max="11266" width="10.7109375" style="21" customWidth="1"/>
    <col min="11267" max="11268" width="15.7109375" style="21" customWidth="1"/>
    <col min="11269" max="11520" width="9.140625" style="21"/>
    <col min="11521" max="11521" width="36.42578125" style="21" customWidth="1"/>
    <col min="11522" max="11522" width="10.7109375" style="21" customWidth="1"/>
    <col min="11523" max="11524" width="15.7109375" style="21" customWidth="1"/>
    <col min="11525" max="11776" width="9.140625" style="21"/>
    <col min="11777" max="11777" width="36.42578125" style="21" customWidth="1"/>
    <col min="11778" max="11778" width="10.7109375" style="21" customWidth="1"/>
    <col min="11779" max="11780" width="15.7109375" style="21" customWidth="1"/>
    <col min="11781" max="12032" width="9.140625" style="21"/>
    <col min="12033" max="12033" width="36.42578125" style="21" customWidth="1"/>
    <col min="12034" max="12034" width="10.7109375" style="21" customWidth="1"/>
    <col min="12035" max="12036" width="15.7109375" style="21" customWidth="1"/>
    <col min="12037" max="12288" width="9.140625" style="21"/>
    <col min="12289" max="12289" width="36.42578125" style="21" customWidth="1"/>
    <col min="12290" max="12290" width="10.7109375" style="21" customWidth="1"/>
    <col min="12291" max="12292" width="15.7109375" style="21" customWidth="1"/>
    <col min="12293" max="12544" width="9.140625" style="21"/>
    <col min="12545" max="12545" width="36.42578125" style="21" customWidth="1"/>
    <col min="12546" max="12546" width="10.7109375" style="21" customWidth="1"/>
    <col min="12547" max="12548" width="15.7109375" style="21" customWidth="1"/>
    <col min="12549" max="12800" width="9.140625" style="21"/>
    <col min="12801" max="12801" width="36.42578125" style="21" customWidth="1"/>
    <col min="12802" max="12802" width="10.7109375" style="21" customWidth="1"/>
    <col min="12803" max="12804" width="15.7109375" style="21" customWidth="1"/>
    <col min="12805" max="13056" width="9.140625" style="21"/>
    <col min="13057" max="13057" width="36.42578125" style="21" customWidth="1"/>
    <col min="13058" max="13058" width="10.7109375" style="21" customWidth="1"/>
    <col min="13059" max="13060" width="15.7109375" style="21" customWidth="1"/>
    <col min="13061" max="13312" width="9.140625" style="21"/>
    <col min="13313" max="13313" width="36.42578125" style="21" customWidth="1"/>
    <col min="13314" max="13314" width="10.7109375" style="21" customWidth="1"/>
    <col min="13315" max="13316" width="15.7109375" style="21" customWidth="1"/>
    <col min="13317" max="13568" width="9.140625" style="21"/>
    <col min="13569" max="13569" width="36.42578125" style="21" customWidth="1"/>
    <col min="13570" max="13570" width="10.7109375" style="21" customWidth="1"/>
    <col min="13571" max="13572" width="15.7109375" style="21" customWidth="1"/>
    <col min="13573" max="13824" width="9.140625" style="21"/>
    <col min="13825" max="13825" width="36.42578125" style="21" customWidth="1"/>
    <col min="13826" max="13826" width="10.7109375" style="21" customWidth="1"/>
    <col min="13827" max="13828" width="15.7109375" style="21" customWidth="1"/>
    <col min="13829" max="14080" width="9.140625" style="21"/>
    <col min="14081" max="14081" width="36.42578125" style="21" customWidth="1"/>
    <col min="14082" max="14082" width="10.7109375" style="21" customWidth="1"/>
    <col min="14083" max="14084" width="15.7109375" style="21" customWidth="1"/>
    <col min="14085" max="14336" width="9.140625" style="21"/>
    <col min="14337" max="14337" width="36.42578125" style="21" customWidth="1"/>
    <col min="14338" max="14338" width="10.7109375" style="21" customWidth="1"/>
    <col min="14339" max="14340" width="15.7109375" style="21" customWidth="1"/>
    <col min="14341" max="14592" width="9.140625" style="21"/>
    <col min="14593" max="14593" width="36.42578125" style="21" customWidth="1"/>
    <col min="14594" max="14594" width="10.7109375" style="21" customWidth="1"/>
    <col min="14595" max="14596" width="15.7109375" style="21" customWidth="1"/>
    <col min="14597" max="14848" width="9.140625" style="21"/>
    <col min="14849" max="14849" width="36.42578125" style="21" customWidth="1"/>
    <col min="14850" max="14850" width="10.7109375" style="21" customWidth="1"/>
    <col min="14851" max="14852" width="15.7109375" style="21" customWidth="1"/>
    <col min="14853" max="15104" width="9.140625" style="21"/>
    <col min="15105" max="15105" width="36.42578125" style="21" customWidth="1"/>
    <col min="15106" max="15106" width="10.7109375" style="21" customWidth="1"/>
    <col min="15107" max="15108" width="15.7109375" style="21" customWidth="1"/>
    <col min="15109" max="15360" width="9.140625" style="21"/>
    <col min="15361" max="15361" width="36.42578125" style="21" customWidth="1"/>
    <col min="15362" max="15362" width="10.7109375" style="21" customWidth="1"/>
    <col min="15363" max="15364" width="15.7109375" style="21" customWidth="1"/>
    <col min="15365" max="15616" width="9.140625" style="21"/>
    <col min="15617" max="15617" width="36.42578125" style="21" customWidth="1"/>
    <col min="15618" max="15618" width="10.7109375" style="21" customWidth="1"/>
    <col min="15619" max="15620" width="15.7109375" style="21" customWidth="1"/>
    <col min="15621" max="15872" width="9.140625" style="21"/>
    <col min="15873" max="15873" width="36.42578125" style="21" customWidth="1"/>
    <col min="15874" max="15874" width="10.7109375" style="21" customWidth="1"/>
    <col min="15875" max="15876" width="15.7109375" style="21" customWidth="1"/>
    <col min="15877" max="16128" width="9.140625" style="21"/>
    <col min="16129" max="16129" width="36.42578125" style="21" customWidth="1"/>
    <col min="16130" max="16130" width="10.7109375" style="21" customWidth="1"/>
    <col min="16131" max="16132" width="15.7109375" style="21" customWidth="1"/>
    <col min="16133" max="16384" width="9.140625" style="21"/>
  </cols>
  <sheetData>
    <row r="1" spans="1:4" s="20" customFormat="1" x14ac:dyDescent="0.25">
      <c r="A1" s="28"/>
      <c r="B1" s="29"/>
      <c r="C1" s="29"/>
      <c r="D1" s="29"/>
    </row>
    <row r="2" spans="1:4" s="20" customFormat="1" x14ac:dyDescent="0.25">
      <c r="A2" s="28"/>
      <c r="B2" s="29"/>
      <c r="C2" s="29"/>
      <c r="D2" s="29"/>
    </row>
    <row r="3" spans="1:4" s="20" customFormat="1" x14ac:dyDescent="0.25">
      <c r="A3" s="28"/>
      <c r="B3" s="29"/>
      <c r="C3" s="29"/>
      <c r="D3" s="29"/>
    </row>
    <row r="4" spans="1:4" x14ac:dyDescent="0.25">
      <c r="A4" s="28"/>
      <c r="B4" s="30"/>
      <c r="C4" s="30"/>
      <c r="D4" s="30"/>
    </row>
    <row r="5" spans="1:4" x14ac:dyDescent="0.25">
      <c r="A5" s="28"/>
      <c r="B5" s="30"/>
      <c r="C5" s="30"/>
      <c r="D5" s="30"/>
    </row>
    <row r="6" spans="1:4" x14ac:dyDescent="0.25">
      <c r="A6" s="28"/>
      <c r="B6" s="30"/>
      <c r="C6" s="30"/>
      <c r="D6" s="30"/>
    </row>
    <row r="7" spans="1:4" x14ac:dyDescent="0.25">
      <c r="A7" s="31"/>
      <c r="B7" s="29"/>
      <c r="C7" s="29"/>
      <c r="D7" s="29"/>
    </row>
    <row r="9" spans="1:4" x14ac:dyDescent="0.25">
      <c r="A9" s="21" t="s">
        <v>22</v>
      </c>
      <c r="C9" s="21" t="s">
        <v>23</v>
      </c>
    </row>
    <row r="10" spans="1:4" x14ac:dyDescent="0.25">
      <c r="A10" s="21" t="s">
        <v>24</v>
      </c>
      <c r="C10" s="21" t="s">
        <v>23</v>
      </c>
    </row>
    <row r="11" spans="1:4" x14ac:dyDescent="0.25">
      <c r="A11" s="21" t="s">
        <v>39</v>
      </c>
    </row>
    <row r="12" spans="1:4" x14ac:dyDescent="0.25">
      <c r="A12" s="21" t="s">
        <v>23</v>
      </c>
    </row>
    <row r="13" spans="1:4" x14ac:dyDescent="0.25">
      <c r="A13" s="21" t="s">
        <v>23</v>
      </c>
    </row>
    <row r="14" spans="1:4" x14ac:dyDescent="0.25">
      <c r="A14" s="21" t="s">
        <v>23</v>
      </c>
    </row>
    <row r="15" spans="1:4" x14ac:dyDescent="0.25">
      <c r="A15" s="21" t="s">
        <v>25</v>
      </c>
    </row>
    <row r="16" spans="1:4" x14ac:dyDescent="0.25">
      <c r="A16" s="21" t="s">
        <v>38</v>
      </c>
    </row>
    <row r="18" spans="1:4" x14ac:dyDescent="0.25">
      <c r="A18" s="21" t="s">
        <v>26</v>
      </c>
    </row>
    <row r="19" spans="1:4" x14ac:dyDescent="0.25">
      <c r="A19" s="21" t="s">
        <v>27</v>
      </c>
    </row>
    <row r="20" spans="1:4" x14ac:dyDescent="0.25">
      <c r="A20" s="21" t="s">
        <v>26</v>
      </c>
    </row>
    <row r="22" spans="1:4" x14ac:dyDescent="0.25">
      <c r="A22" s="32" t="s">
        <v>28</v>
      </c>
      <c r="B22" s="33"/>
      <c r="C22" s="33"/>
      <c r="D22" s="33"/>
    </row>
    <row r="23" spans="1:4" x14ac:dyDescent="0.25">
      <c r="A23" s="22" t="s">
        <v>29</v>
      </c>
      <c r="B23" s="22"/>
      <c r="C23" s="23" t="s">
        <v>30</v>
      </c>
      <c r="D23" s="23" t="s">
        <v>31</v>
      </c>
    </row>
    <row r="24" spans="1:4" x14ac:dyDescent="0.25">
      <c r="A24" s="22" t="s">
        <v>32</v>
      </c>
      <c r="B24" s="22"/>
      <c r="C24" s="24">
        <f>'Napelem összesítő'!B4</f>
        <v>0</v>
      </c>
      <c r="D24" s="24">
        <f>'Napelem összesítő'!C4</f>
        <v>0</v>
      </c>
    </row>
    <row r="25" spans="1:4" x14ac:dyDescent="0.25">
      <c r="A25" s="22" t="s">
        <v>33</v>
      </c>
      <c r="B25" s="22"/>
      <c r="C25" s="24">
        <f>ROUND(C24,0)</f>
        <v>0</v>
      </c>
      <c r="D25" s="24">
        <f>ROUND(D24,0)</f>
        <v>0</v>
      </c>
    </row>
    <row r="26" spans="1:4" x14ac:dyDescent="0.25">
      <c r="A26" s="21" t="s">
        <v>34</v>
      </c>
      <c r="C26" s="34">
        <f>ROUND(C25+D25,0)</f>
        <v>0</v>
      </c>
      <c r="D26" s="34"/>
    </row>
    <row r="27" spans="1:4" x14ac:dyDescent="0.25">
      <c r="A27" s="22" t="s">
        <v>35</v>
      </c>
      <c r="B27" s="25">
        <v>0.27</v>
      </c>
      <c r="C27" s="35">
        <f>ROUND(C26*B27,0)</f>
        <v>0</v>
      </c>
      <c r="D27" s="35"/>
    </row>
    <row r="28" spans="1:4" x14ac:dyDescent="0.25">
      <c r="A28" s="22" t="s">
        <v>36</v>
      </c>
      <c r="B28" s="22"/>
      <c r="C28" s="36">
        <f>ROUND(C26+C27,0)</f>
        <v>0</v>
      </c>
      <c r="D28" s="36"/>
    </row>
    <row r="32" spans="1:4" x14ac:dyDescent="0.25">
      <c r="B32" s="27" t="s">
        <v>37</v>
      </c>
      <c r="C32" s="27"/>
    </row>
    <row r="34" spans="1:1" x14ac:dyDescent="0.25">
      <c r="A34" s="26"/>
    </row>
    <row r="35" spans="1:1" x14ac:dyDescent="0.25">
      <c r="A35" s="26"/>
    </row>
    <row r="36" spans="1:1" x14ac:dyDescent="0.25">
      <c r="A36" s="26"/>
    </row>
  </sheetData>
  <mergeCells count="12">
    <mergeCell ref="B32:C32"/>
    <mergeCell ref="A1:D1"/>
    <mergeCell ref="A2:D2"/>
    <mergeCell ref="A3:D3"/>
    <mergeCell ref="A4:D4"/>
    <mergeCell ref="A5:D5"/>
    <mergeCell ref="A6:D6"/>
    <mergeCell ref="A7:D7"/>
    <mergeCell ref="A22:D22"/>
    <mergeCell ref="C26:D26"/>
    <mergeCell ref="C27:D27"/>
    <mergeCell ref="C28:D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
  <sheetViews>
    <sheetView workbookViewId="0">
      <selection activeCell="E2" sqref="E2"/>
    </sheetView>
  </sheetViews>
  <sheetFormatPr defaultColWidth="9.140625" defaultRowHeight="15.75" x14ac:dyDescent="0.25"/>
  <cols>
    <col min="1" max="1" width="28.85546875" style="13" customWidth="1"/>
    <col min="2" max="3" width="20.7109375" style="13" customWidth="1"/>
    <col min="4" max="4" width="15.140625" style="13" customWidth="1"/>
    <col min="5" max="5" width="20.140625" style="13" customWidth="1"/>
    <col min="6" max="256" width="9.140625" style="13"/>
    <col min="257" max="257" width="28.85546875" style="13" customWidth="1"/>
    <col min="258" max="259" width="20.7109375" style="13" customWidth="1"/>
    <col min="260" max="260" width="15.140625" style="13" customWidth="1"/>
    <col min="261" max="261" width="20.140625" style="13" customWidth="1"/>
    <col min="262" max="512" width="9.140625" style="13"/>
    <col min="513" max="513" width="28.85546875" style="13" customWidth="1"/>
    <col min="514" max="515" width="20.7109375" style="13" customWidth="1"/>
    <col min="516" max="516" width="15.140625" style="13" customWidth="1"/>
    <col min="517" max="517" width="20.140625" style="13" customWidth="1"/>
    <col min="518" max="768" width="9.140625" style="13"/>
    <col min="769" max="769" width="28.85546875" style="13" customWidth="1"/>
    <col min="770" max="771" width="20.7109375" style="13" customWidth="1"/>
    <col min="772" max="772" width="15.140625" style="13" customWidth="1"/>
    <col min="773" max="773" width="20.140625" style="13" customWidth="1"/>
    <col min="774" max="1024" width="9.140625" style="13"/>
    <col min="1025" max="1025" width="28.85546875" style="13" customWidth="1"/>
    <col min="1026" max="1027" width="20.7109375" style="13" customWidth="1"/>
    <col min="1028" max="1028" width="15.140625" style="13" customWidth="1"/>
    <col min="1029" max="1029" width="20.140625" style="13" customWidth="1"/>
    <col min="1030" max="1280" width="9.140625" style="13"/>
    <col min="1281" max="1281" width="28.85546875" style="13" customWidth="1"/>
    <col min="1282" max="1283" width="20.7109375" style="13" customWidth="1"/>
    <col min="1284" max="1284" width="15.140625" style="13" customWidth="1"/>
    <col min="1285" max="1285" width="20.140625" style="13" customWidth="1"/>
    <col min="1286" max="1536" width="9.140625" style="13"/>
    <col min="1537" max="1537" width="28.85546875" style="13" customWidth="1"/>
    <col min="1538" max="1539" width="20.7109375" style="13" customWidth="1"/>
    <col min="1540" max="1540" width="15.140625" style="13" customWidth="1"/>
    <col min="1541" max="1541" width="20.140625" style="13" customWidth="1"/>
    <col min="1542" max="1792" width="9.140625" style="13"/>
    <col min="1793" max="1793" width="28.85546875" style="13" customWidth="1"/>
    <col min="1794" max="1795" width="20.7109375" style="13" customWidth="1"/>
    <col min="1796" max="1796" width="15.140625" style="13" customWidth="1"/>
    <col min="1797" max="1797" width="20.140625" style="13" customWidth="1"/>
    <col min="1798" max="2048" width="9.140625" style="13"/>
    <col min="2049" max="2049" width="28.85546875" style="13" customWidth="1"/>
    <col min="2050" max="2051" width="20.7109375" style="13" customWidth="1"/>
    <col min="2052" max="2052" width="15.140625" style="13" customWidth="1"/>
    <col min="2053" max="2053" width="20.140625" style="13" customWidth="1"/>
    <col min="2054" max="2304" width="9.140625" style="13"/>
    <col min="2305" max="2305" width="28.85546875" style="13" customWidth="1"/>
    <col min="2306" max="2307" width="20.7109375" style="13" customWidth="1"/>
    <col min="2308" max="2308" width="15.140625" style="13" customWidth="1"/>
    <col min="2309" max="2309" width="20.140625" style="13" customWidth="1"/>
    <col min="2310" max="2560" width="9.140625" style="13"/>
    <col min="2561" max="2561" width="28.85546875" style="13" customWidth="1"/>
    <col min="2562" max="2563" width="20.7109375" style="13" customWidth="1"/>
    <col min="2564" max="2564" width="15.140625" style="13" customWidth="1"/>
    <col min="2565" max="2565" width="20.140625" style="13" customWidth="1"/>
    <col min="2566" max="2816" width="9.140625" style="13"/>
    <col min="2817" max="2817" width="28.85546875" style="13" customWidth="1"/>
    <col min="2818" max="2819" width="20.7109375" style="13" customWidth="1"/>
    <col min="2820" max="2820" width="15.140625" style="13" customWidth="1"/>
    <col min="2821" max="2821" width="20.140625" style="13" customWidth="1"/>
    <col min="2822" max="3072" width="9.140625" style="13"/>
    <col min="3073" max="3073" width="28.85546875" style="13" customWidth="1"/>
    <col min="3074" max="3075" width="20.7109375" style="13" customWidth="1"/>
    <col min="3076" max="3076" width="15.140625" style="13" customWidth="1"/>
    <col min="3077" max="3077" width="20.140625" style="13" customWidth="1"/>
    <col min="3078" max="3328" width="9.140625" style="13"/>
    <col min="3329" max="3329" width="28.85546875" style="13" customWidth="1"/>
    <col min="3330" max="3331" width="20.7109375" style="13" customWidth="1"/>
    <col min="3332" max="3332" width="15.140625" style="13" customWidth="1"/>
    <col min="3333" max="3333" width="20.140625" style="13" customWidth="1"/>
    <col min="3334" max="3584" width="9.140625" style="13"/>
    <col min="3585" max="3585" width="28.85546875" style="13" customWidth="1"/>
    <col min="3586" max="3587" width="20.7109375" style="13" customWidth="1"/>
    <col min="3588" max="3588" width="15.140625" style="13" customWidth="1"/>
    <col min="3589" max="3589" width="20.140625" style="13" customWidth="1"/>
    <col min="3590" max="3840" width="9.140625" style="13"/>
    <col min="3841" max="3841" width="28.85546875" style="13" customWidth="1"/>
    <col min="3842" max="3843" width="20.7109375" style="13" customWidth="1"/>
    <col min="3844" max="3844" width="15.140625" style="13" customWidth="1"/>
    <col min="3845" max="3845" width="20.140625" style="13" customWidth="1"/>
    <col min="3846" max="4096" width="9.140625" style="13"/>
    <col min="4097" max="4097" width="28.85546875" style="13" customWidth="1"/>
    <col min="4098" max="4099" width="20.7109375" style="13" customWidth="1"/>
    <col min="4100" max="4100" width="15.140625" style="13" customWidth="1"/>
    <col min="4101" max="4101" width="20.140625" style="13" customWidth="1"/>
    <col min="4102" max="4352" width="9.140625" style="13"/>
    <col min="4353" max="4353" width="28.85546875" style="13" customWidth="1"/>
    <col min="4354" max="4355" width="20.7109375" style="13" customWidth="1"/>
    <col min="4356" max="4356" width="15.140625" style="13" customWidth="1"/>
    <col min="4357" max="4357" width="20.140625" style="13" customWidth="1"/>
    <col min="4358" max="4608" width="9.140625" style="13"/>
    <col min="4609" max="4609" width="28.85546875" style="13" customWidth="1"/>
    <col min="4610" max="4611" width="20.7109375" style="13" customWidth="1"/>
    <col min="4612" max="4612" width="15.140625" style="13" customWidth="1"/>
    <col min="4613" max="4613" width="20.140625" style="13" customWidth="1"/>
    <col min="4614" max="4864" width="9.140625" style="13"/>
    <col min="4865" max="4865" width="28.85546875" style="13" customWidth="1"/>
    <col min="4866" max="4867" width="20.7109375" style="13" customWidth="1"/>
    <col min="4868" max="4868" width="15.140625" style="13" customWidth="1"/>
    <col min="4869" max="4869" width="20.140625" style="13" customWidth="1"/>
    <col min="4870" max="5120" width="9.140625" style="13"/>
    <col min="5121" max="5121" width="28.85546875" style="13" customWidth="1"/>
    <col min="5122" max="5123" width="20.7109375" style="13" customWidth="1"/>
    <col min="5124" max="5124" width="15.140625" style="13" customWidth="1"/>
    <col min="5125" max="5125" width="20.140625" style="13" customWidth="1"/>
    <col min="5126" max="5376" width="9.140625" style="13"/>
    <col min="5377" max="5377" width="28.85546875" style="13" customWidth="1"/>
    <col min="5378" max="5379" width="20.7109375" style="13" customWidth="1"/>
    <col min="5380" max="5380" width="15.140625" style="13" customWidth="1"/>
    <col min="5381" max="5381" width="20.140625" style="13" customWidth="1"/>
    <col min="5382" max="5632" width="9.140625" style="13"/>
    <col min="5633" max="5633" width="28.85546875" style="13" customWidth="1"/>
    <col min="5634" max="5635" width="20.7109375" style="13" customWidth="1"/>
    <col min="5636" max="5636" width="15.140625" style="13" customWidth="1"/>
    <col min="5637" max="5637" width="20.140625" style="13" customWidth="1"/>
    <col min="5638" max="5888" width="9.140625" style="13"/>
    <col min="5889" max="5889" width="28.85546875" style="13" customWidth="1"/>
    <col min="5890" max="5891" width="20.7109375" style="13" customWidth="1"/>
    <col min="5892" max="5892" width="15.140625" style="13" customWidth="1"/>
    <col min="5893" max="5893" width="20.140625" style="13" customWidth="1"/>
    <col min="5894" max="6144" width="9.140625" style="13"/>
    <col min="6145" max="6145" width="28.85546875" style="13" customWidth="1"/>
    <col min="6146" max="6147" width="20.7109375" style="13" customWidth="1"/>
    <col min="6148" max="6148" width="15.140625" style="13" customWidth="1"/>
    <col min="6149" max="6149" width="20.140625" style="13" customWidth="1"/>
    <col min="6150" max="6400" width="9.140625" style="13"/>
    <col min="6401" max="6401" width="28.85546875" style="13" customWidth="1"/>
    <col min="6402" max="6403" width="20.7109375" style="13" customWidth="1"/>
    <col min="6404" max="6404" width="15.140625" style="13" customWidth="1"/>
    <col min="6405" max="6405" width="20.140625" style="13" customWidth="1"/>
    <col min="6406" max="6656" width="9.140625" style="13"/>
    <col min="6657" max="6657" width="28.85546875" style="13" customWidth="1"/>
    <col min="6658" max="6659" width="20.7109375" style="13" customWidth="1"/>
    <col min="6660" max="6660" width="15.140625" style="13" customWidth="1"/>
    <col min="6661" max="6661" width="20.140625" style="13" customWidth="1"/>
    <col min="6662" max="6912" width="9.140625" style="13"/>
    <col min="6913" max="6913" width="28.85546875" style="13" customWidth="1"/>
    <col min="6914" max="6915" width="20.7109375" style="13" customWidth="1"/>
    <col min="6916" max="6916" width="15.140625" style="13" customWidth="1"/>
    <col min="6917" max="6917" width="20.140625" style="13" customWidth="1"/>
    <col min="6918" max="7168" width="9.140625" style="13"/>
    <col min="7169" max="7169" width="28.85546875" style="13" customWidth="1"/>
    <col min="7170" max="7171" width="20.7109375" style="13" customWidth="1"/>
    <col min="7172" max="7172" width="15.140625" style="13" customWidth="1"/>
    <col min="7173" max="7173" width="20.140625" style="13" customWidth="1"/>
    <col min="7174" max="7424" width="9.140625" style="13"/>
    <col min="7425" max="7425" width="28.85546875" style="13" customWidth="1"/>
    <col min="7426" max="7427" width="20.7109375" style="13" customWidth="1"/>
    <col min="7428" max="7428" width="15.140625" style="13" customWidth="1"/>
    <col min="7429" max="7429" width="20.140625" style="13" customWidth="1"/>
    <col min="7430" max="7680" width="9.140625" style="13"/>
    <col min="7681" max="7681" width="28.85546875" style="13" customWidth="1"/>
    <col min="7682" max="7683" width="20.7109375" style="13" customWidth="1"/>
    <col min="7684" max="7684" width="15.140625" style="13" customWidth="1"/>
    <col min="7685" max="7685" width="20.140625" style="13" customWidth="1"/>
    <col min="7686" max="7936" width="9.140625" style="13"/>
    <col min="7937" max="7937" width="28.85546875" style="13" customWidth="1"/>
    <col min="7938" max="7939" width="20.7109375" style="13" customWidth="1"/>
    <col min="7940" max="7940" width="15.140625" style="13" customWidth="1"/>
    <col min="7941" max="7941" width="20.140625" style="13" customWidth="1"/>
    <col min="7942" max="8192" width="9.140625" style="13"/>
    <col min="8193" max="8193" width="28.85546875" style="13" customWidth="1"/>
    <col min="8194" max="8195" width="20.7109375" style="13" customWidth="1"/>
    <col min="8196" max="8196" width="15.140625" style="13" customWidth="1"/>
    <col min="8197" max="8197" width="20.140625" style="13" customWidth="1"/>
    <col min="8198" max="8448" width="9.140625" style="13"/>
    <col min="8449" max="8449" width="28.85546875" style="13" customWidth="1"/>
    <col min="8450" max="8451" width="20.7109375" style="13" customWidth="1"/>
    <col min="8452" max="8452" width="15.140625" style="13" customWidth="1"/>
    <col min="8453" max="8453" width="20.140625" style="13" customWidth="1"/>
    <col min="8454" max="8704" width="9.140625" style="13"/>
    <col min="8705" max="8705" width="28.85546875" style="13" customWidth="1"/>
    <col min="8706" max="8707" width="20.7109375" style="13" customWidth="1"/>
    <col min="8708" max="8708" width="15.140625" style="13" customWidth="1"/>
    <col min="8709" max="8709" width="20.140625" style="13" customWidth="1"/>
    <col min="8710" max="8960" width="9.140625" style="13"/>
    <col min="8961" max="8961" width="28.85546875" style="13" customWidth="1"/>
    <col min="8962" max="8963" width="20.7109375" style="13" customWidth="1"/>
    <col min="8964" max="8964" width="15.140625" style="13" customWidth="1"/>
    <col min="8965" max="8965" width="20.140625" style="13" customWidth="1"/>
    <col min="8966" max="9216" width="9.140625" style="13"/>
    <col min="9217" max="9217" width="28.85546875" style="13" customWidth="1"/>
    <col min="9218" max="9219" width="20.7109375" style="13" customWidth="1"/>
    <col min="9220" max="9220" width="15.140625" style="13" customWidth="1"/>
    <col min="9221" max="9221" width="20.140625" style="13" customWidth="1"/>
    <col min="9222" max="9472" width="9.140625" style="13"/>
    <col min="9473" max="9473" width="28.85546875" style="13" customWidth="1"/>
    <col min="9474" max="9475" width="20.7109375" style="13" customWidth="1"/>
    <col min="9476" max="9476" width="15.140625" style="13" customWidth="1"/>
    <col min="9477" max="9477" width="20.140625" style="13" customWidth="1"/>
    <col min="9478" max="9728" width="9.140625" style="13"/>
    <col min="9729" max="9729" width="28.85546875" style="13" customWidth="1"/>
    <col min="9730" max="9731" width="20.7109375" style="13" customWidth="1"/>
    <col min="9732" max="9732" width="15.140625" style="13" customWidth="1"/>
    <col min="9733" max="9733" width="20.140625" style="13" customWidth="1"/>
    <col min="9734" max="9984" width="9.140625" style="13"/>
    <col min="9985" max="9985" width="28.85546875" style="13" customWidth="1"/>
    <col min="9986" max="9987" width="20.7109375" style="13" customWidth="1"/>
    <col min="9988" max="9988" width="15.140625" style="13" customWidth="1"/>
    <col min="9989" max="9989" width="20.140625" style="13" customWidth="1"/>
    <col min="9990" max="10240" width="9.140625" style="13"/>
    <col min="10241" max="10241" width="28.85546875" style="13" customWidth="1"/>
    <col min="10242" max="10243" width="20.7109375" style="13" customWidth="1"/>
    <col min="10244" max="10244" width="15.140625" style="13" customWidth="1"/>
    <col min="10245" max="10245" width="20.140625" style="13" customWidth="1"/>
    <col min="10246" max="10496" width="9.140625" style="13"/>
    <col min="10497" max="10497" width="28.85546875" style="13" customWidth="1"/>
    <col min="10498" max="10499" width="20.7109375" style="13" customWidth="1"/>
    <col min="10500" max="10500" width="15.140625" style="13" customWidth="1"/>
    <col min="10501" max="10501" width="20.140625" style="13" customWidth="1"/>
    <col min="10502" max="10752" width="9.140625" style="13"/>
    <col min="10753" max="10753" width="28.85546875" style="13" customWidth="1"/>
    <col min="10754" max="10755" width="20.7109375" style="13" customWidth="1"/>
    <col min="10756" max="10756" width="15.140625" style="13" customWidth="1"/>
    <col min="10757" max="10757" width="20.140625" style="13" customWidth="1"/>
    <col min="10758" max="11008" width="9.140625" style="13"/>
    <col min="11009" max="11009" width="28.85546875" style="13" customWidth="1"/>
    <col min="11010" max="11011" width="20.7109375" style="13" customWidth="1"/>
    <col min="11012" max="11012" width="15.140625" style="13" customWidth="1"/>
    <col min="11013" max="11013" width="20.140625" style="13" customWidth="1"/>
    <col min="11014" max="11264" width="9.140625" style="13"/>
    <col min="11265" max="11265" width="28.85546875" style="13" customWidth="1"/>
    <col min="11266" max="11267" width="20.7109375" style="13" customWidth="1"/>
    <col min="11268" max="11268" width="15.140625" style="13" customWidth="1"/>
    <col min="11269" max="11269" width="20.140625" style="13" customWidth="1"/>
    <col min="11270" max="11520" width="9.140625" style="13"/>
    <col min="11521" max="11521" width="28.85546875" style="13" customWidth="1"/>
    <col min="11522" max="11523" width="20.7109375" style="13" customWidth="1"/>
    <col min="11524" max="11524" width="15.140625" style="13" customWidth="1"/>
    <col min="11525" max="11525" width="20.140625" style="13" customWidth="1"/>
    <col min="11526" max="11776" width="9.140625" style="13"/>
    <col min="11777" max="11777" width="28.85546875" style="13" customWidth="1"/>
    <col min="11778" max="11779" width="20.7109375" style="13" customWidth="1"/>
    <col min="11780" max="11780" width="15.140625" style="13" customWidth="1"/>
    <col min="11781" max="11781" width="20.140625" style="13" customWidth="1"/>
    <col min="11782" max="12032" width="9.140625" style="13"/>
    <col min="12033" max="12033" width="28.85546875" style="13" customWidth="1"/>
    <col min="12034" max="12035" width="20.7109375" style="13" customWidth="1"/>
    <col min="12036" max="12036" width="15.140625" style="13" customWidth="1"/>
    <col min="12037" max="12037" width="20.140625" style="13" customWidth="1"/>
    <col min="12038" max="12288" width="9.140625" style="13"/>
    <col min="12289" max="12289" width="28.85546875" style="13" customWidth="1"/>
    <col min="12290" max="12291" width="20.7109375" style="13" customWidth="1"/>
    <col min="12292" max="12292" width="15.140625" style="13" customWidth="1"/>
    <col min="12293" max="12293" width="20.140625" style="13" customWidth="1"/>
    <col min="12294" max="12544" width="9.140625" style="13"/>
    <col min="12545" max="12545" width="28.85546875" style="13" customWidth="1"/>
    <col min="12546" max="12547" width="20.7109375" style="13" customWidth="1"/>
    <col min="12548" max="12548" width="15.140625" style="13" customWidth="1"/>
    <col min="12549" max="12549" width="20.140625" style="13" customWidth="1"/>
    <col min="12550" max="12800" width="9.140625" style="13"/>
    <col min="12801" max="12801" width="28.85546875" style="13" customWidth="1"/>
    <col min="12802" max="12803" width="20.7109375" style="13" customWidth="1"/>
    <col min="12804" max="12804" width="15.140625" style="13" customWidth="1"/>
    <col min="12805" max="12805" width="20.140625" style="13" customWidth="1"/>
    <col min="12806" max="13056" width="9.140625" style="13"/>
    <col min="13057" max="13057" width="28.85546875" style="13" customWidth="1"/>
    <col min="13058" max="13059" width="20.7109375" style="13" customWidth="1"/>
    <col min="13060" max="13060" width="15.140625" style="13" customWidth="1"/>
    <col min="13061" max="13061" width="20.140625" style="13" customWidth="1"/>
    <col min="13062" max="13312" width="9.140625" style="13"/>
    <col min="13313" max="13313" width="28.85546875" style="13" customWidth="1"/>
    <col min="13314" max="13315" width="20.7109375" style="13" customWidth="1"/>
    <col min="13316" max="13316" width="15.140625" style="13" customWidth="1"/>
    <col min="13317" max="13317" width="20.140625" style="13" customWidth="1"/>
    <col min="13318" max="13568" width="9.140625" style="13"/>
    <col min="13569" max="13569" width="28.85546875" style="13" customWidth="1"/>
    <col min="13570" max="13571" width="20.7109375" style="13" customWidth="1"/>
    <col min="13572" max="13572" width="15.140625" style="13" customWidth="1"/>
    <col min="13573" max="13573" width="20.140625" style="13" customWidth="1"/>
    <col min="13574" max="13824" width="9.140625" style="13"/>
    <col min="13825" max="13825" width="28.85546875" style="13" customWidth="1"/>
    <col min="13826" max="13827" width="20.7109375" style="13" customWidth="1"/>
    <col min="13828" max="13828" width="15.140625" style="13" customWidth="1"/>
    <col min="13829" max="13829" width="20.140625" style="13" customWidth="1"/>
    <col min="13830" max="14080" width="9.140625" style="13"/>
    <col min="14081" max="14081" width="28.85546875" style="13" customWidth="1"/>
    <col min="14082" max="14083" width="20.7109375" style="13" customWidth="1"/>
    <col min="14084" max="14084" width="15.140625" style="13" customWidth="1"/>
    <col min="14085" max="14085" width="20.140625" style="13" customWidth="1"/>
    <col min="14086" max="14336" width="9.140625" style="13"/>
    <col min="14337" max="14337" width="28.85546875" style="13" customWidth="1"/>
    <col min="14338" max="14339" width="20.7109375" style="13" customWidth="1"/>
    <col min="14340" max="14340" width="15.140625" style="13" customWidth="1"/>
    <col min="14341" max="14341" width="20.140625" style="13" customWidth="1"/>
    <col min="14342" max="14592" width="9.140625" style="13"/>
    <col min="14593" max="14593" width="28.85546875" style="13" customWidth="1"/>
    <col min="14594" max="14595" width="20.7109375" style="13" customWidth="1"/>
    <col min="14596" max="14596" width="15.140625" style="13" customWidth="1"/>
    <col min="14597" max="14597" width="20.140625" style="13" customWidth="1"/>
    <col min="14598" max="14848" width="9.140625" style="13"/>
    <col min="14849" max="14849" width="28.85546875" style="13" customWidth="1"/>
    <col min="14850" max="14851" width="20.7109375" style="13" customWidth="1"/>
    <col min="14852" max="14852" width="15.140625" style="13" customWidth="1"/>
    <col min="14853" max="14853" width="20.140625" style="13" customWidth="1"/>
    <col min="14854" max="15104" width="9.140625" style="13"/>
    <col min="15105" max="15105" width="28.85546875" style="13" customWidth="1"/>
    <col min="15106" max="15107" width="20.7109375" style="13" customWidth="1"/>
    <col min="15108" max="15108" width="15.140625" style="13" customWidth="1"/>
    <col min="15109" max="15109" width="20.140625" style="13" customWidth="1"/>
    <col min="15110" max="15360" width="9.140625" style="13"/>
    <col min="15361" max="15361" width="28.85546875" style="13" customWidth="1"/>
    <col min="15362" max="15363" width="20.7109375" style="13" customWidth="1"/>
    <col min="15364" max="15364" width="15.140625" style="13" customWidth="1"/>
    <col min="15365" max="15365" width="20.140625" style="13" customWidth="1"/>
    <col min="15366" max="15616" width="9.140625" style="13"/>
    <col min="15617" max="15617" width="28.85546875" style="13" customWidth="1"/>
    <col min="15618" max="15619" width="20.7109375" style="13" customWidth="1"/>
    <col min="15620" max="15620" width="15.140625" style="13" customWidth="1"/>
    <col min="15621" max="15621" width="20.140625" style="13" customWidth="1"/>
    <col min="15622" max="15872" width="9.140625" style="13"/>
    <col min="15873" max="15873" width="28.85546875" style="13" customWidth="1"/>
    <col min="15874" max="15875" width="20.7109375" style="13" customWidth="1"/>
    <col min="15876" max="15876" width="15.140625" style="13" customWidth="1"/>
    <col min="15877" max="15877" width="20.140625" style="13" customWidth="1"/>
    <col min="15878" max="16128" width="9.140625" style="13"/>
    <col min="16129" max="16129" width="28.85546875" style="13" customWidth="1"/>
    <col min="16130" max="16131" width="20.7109375" style="13" customWidth="1"/>
    <col min="16132" max="16132" width="15.140625" style="13" customWidth="1"/>
    <col min="16133" max="16133" width="20.140625" style="13" customWidth="1"/>
    <col min="16134" max="16384" width="9.140625" style="13"/>
  </cols>
  <sheetData>
    <row r="1" spans="1:5" s="11" customFormat="1" ht="31.5" x14ac:dyDescent="0.25">
      <c r="A1" s="11" t="s">
        <v>16</v>
      </c>
      <c r="B1" s="12" t="s">
        <v>17</v>
      </c>
      <c r="C1" s="12" t="s">
        <v>18</v>
      </c>
      <c r="D1" s="11" t="s">
        <v>13</v>
      </c>
      <c r="E1" s="11" t="s">
        <v>15</v>
      </c>
    </row>
    <row r="2" spans="1:5" x14ac:dyDescent="0.25">
      <c r="A2" s="13" t="s">
        <v>19</v>
      </c>
      <c r="B2" s="16">
        <f>SUM('Hunyadi u. 63. Napelem'!H4)</f>
        <v>0</v>
      </c>
      <c r="C2" s="16">
        <f>SUM('Hunyadi u. 63. Napelem'!I4)</f>
        <v>0</v>
      </c>
      <c r="D2" s="14">
        <f t="shared" ref="D2:D3" si="0">B2+C2</f>
        <v>0</v>
      </c>
      <c r="E2" s="15">
        <f t="shared" ref="E2:E3" si="1">D2*1.27</f>
        <v>0</v>
      </c>
    </row>
    <row r="3" spans="1:5" x14ac:dyDescent="0.25">
      <c r="A3" s="13" t="s">
        <v>20</v>
      </c>
      <c r="B3" s="16">
        <f>SUM('Piac u. 2. Napelem'!H4)</f>
        <v>0</v>
      </c>
      <c r="C3" s="16">
        <f>SUM('Piac u. 2. Napelem'!I4)</f>
        <v>0</v>
      </c>
      <c r="D3" s="14">
        <f t="shared" si="0"/>
        <v>0</v>
      </c>
      <c r="E3" s="15">
        <f t="shared" si="1"/>
        <v>0</v>
      </c>
    </row>
    <row r="4" spans="1:5" s="11" customFormat="1" x14ac:dyDescent="0.25">
      <c r="A4" s="11" t="s">
        <v>21</v>
      </c>
      <c r="B4" s="17">
        <f>SUM(B2:B3)</f>
        <v>0</v>
      </c>
      <c r="C4" s="17">
        <f>SUM(C2:C3)</f>
        <v>0</v>
      </c>
      <c r="D4" s="18">
        <f>SUM(D2:D3)</f>
        <v>0</v>
      </c>
      <c r="E4" s="19">
        <f>SUM(E2:E3)</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
  <sheetViews>
    <sheetView workbookViewId="0">
      <selection sqref="A1:XFD1048576"/>
    </sheetView>
  </sheetViews>
  <sheetFormatPr defaultRowHeight="15" x14ac:dyDescent="0.25"/>
  <cols>
    <col min="1" max="1" width="4.28515625" style="5" customWidth="1"/>
    <col min="2" max="2" width="9.28515625" style="6" customWidth="1"/>
    <col min="3" max="3" width="36.7109375" style="6" customWidth="1"/>
    <col min="4" max="4" width="6.7109375" style="8" customWidth="1"/>
    <col min="5" max="5" width="6.7109375" style="6" customWidth="1"/>
    <col min="6" max="7" width="8.28515625" style="8" customWidth="1"/>
    <col min="8" max="9" width="10.28515625" style="8" customWidth="1"/>
    <col min="257" max="257" width="4.28515625" customWidth="1"/>
    <col min="258" max="258" width="9.28515625" customWidth="1"/>
    <col min="259" max="259" width="36.7109375" customWidth="1"/>
    <col min="260" max="261" width="6.7109375" customWidth="1"/>
    <col min="262" max="263" width="8.28515625" customWidth="1"/>
    <col min="264" max="265" width="10.28515625" customWidth="1"/>
    <col min="513" max="513" width="4.28515625" customWidth="1"/>
    <col min="514" max="514" width="9.28515625" customWidth="1"/>
    <col min="515" max="515" width="36.7109375" customWidth="1"/>
    <col min="516" max="517" width="6.7109375" customWidth="1"/>
    <col min="518" max="519" width="8.28515625" customWidth="1"/>
    <col min="520" max="521" width="10.28515625" customWidth="1"/>
    <col min="769" max="769" width="4.28515625" customWidth="1"/>
    <col min="770" max="770" width="9.28515625" customWidth="1"/>
    <col min="771" max="771" width="36.7109375" customWidth="1"/>
    <col min="772" max="773" width="6.7109375" customWidth="1"/>
    <col min="774" max="775" width="8.28515625" customWidth="1"/>
    <col min="776" max="777" width="10.28515625" customWidth="1"/>
    <col min="1025" max="1025" width="4.28515625" customWidth="1"/>
    <col min="1026" max="1026" width="9.28515625" customWidth="1"/>
    <col min="1027" max="1027" width="36.7109375" customWidth="1"/>
    <col min="1028" max="1029" width="6.7109375" customWidth="1"/>
    <col min="1030" max="1031" width="8.28515625" customWidth="1"/>
    <col min="1032" max="1033" width="10.28515625" customWidth="1"/>
    <col min="1281" max="1281" width="4.28515625" customWidth="1"/>
    <col min="1282" max="1282" width="9.28515625" customWidth="1"/>
    <col min="1283" max="1283" width="36.7109375" customWidth="1"/>
    <col min="1284" max="1285" width="6.7109375" customWidth="1"/>
    <col min="1286" max="1287" width="8.28515625" customWidth="1"/>
    <col min="1288" max="1289" width="10.28515625" customWidth="1"/>
    <col min="1537" max="1537" width="4.28515625" customWidth="1"/>
    <col min="1538" max="1538" width="9.28515625" customWidth="1"/>
    <col min="1539" max="1539" width="36.7109375" customWidth="1"/>
    <col min="1540" max="1541" width="6.7109375" customWidth="1"/>
    <col min="1542" max="1543" width="8.28515625" customWidth="1"/>
    <col min="1544" max="1545" width="10.28515625" customWidth="1"/>
    <col min="1793" max="1793" width="4.28515625" customWidth="1"/>
    <col min="1794" max="1794" width="9.28515625" customWidth="1"/>
    <col min="1795" max="1795" width="36.7109375" customWidth="1"/>
    <col min="1796" max="1797" width="6.7109375" customWidth="1"/>
    <col min="1798" max="1799" width="8.28515625" customWidth="1"/>
    <col min="1800" max="1801" width="10.28515625" customWidth="1"/>
    <col min="2049" max="2049" width="4.28515625" customWidth="1"/>
    <col min="2050" max="2050" width="9.28515625" customWidth="1"/>
    <col min="2051" max="2051" width="36.7109375" customWidth="1"/>
    <col min="2052" max="2053" width="6.7109375" customWidth="1"/>
    <col min="2054" max="2055" width="8.28515625" customWidth="1"/>
    <col min="2056" max="2057" width="10.28515625" customWidth="1"/>
    <col min="2305" max="2305" width="4.28515625" customWidth="1"/>
    <col min="2306" max="2306" width="9.28515625" customWidth="1"/>
    <col min="2307" max="2307" width="36.7109375" customWidth="1"/>
    <col min="2308" max="2309" width="6.7109375" customWidth="1"/>
    <col min="2310" max="2311" width="8.28515625" customWidth="1"/>
    <col min="2312" max="2313" width="10.28515625" customWidth="1"/>
    <col min="2561" max="2561" width="4.28515625" customWidth="1"/>
    <col min="2562" max="2562" width="9.28515625" customWidth="1"/>
    <col min="2563" max="2563" width="36.7109375" customWidth="1"/>
    <col min="2564" max="2565" width="6.7109375" customWidth="1"/>
    <col min="2566" max="2567" width="8.28515625" customWidth="1"/>
    <col min="2568" max="2569" width="10.28515625" customWidth="1"/>
    <col min="2817" max="2817" width="4.28515625" customWidth="1"/>
    <col min="2818" max="2818" width="9.28515625" customWidth="1"/>
    <col min="2819" max="2819" width="36.7109375" customWidth="1"/>
    <col min="2820" max="2821" width="6.7109375" customWidth="1"/>
    <col min="2822" max="2823" width="8.28515625" customWidth="1"/>
    <col min="2824" max="2825" width="10.28515625" customWidth="1"/>
    <col min="3073" max="3073" width="4.28515625" customWidth="1"/>
    <col min="3074" max="3074" width="9.28515625" customWidth="1"/>
    <col min="3075" max="3075" width="36.7109375" customWidth="1"/>
    <col min="3076" max="3077" width="6.7109375" customWidth="1"/>
    <col min="3078" max="3079" width="8.28515625" customWidth="1"/>
    <col min="3080" max="3081" width="10.28515625" customWidth="1"/>
    <col min="3329" max="3329" width="4.28515625" customWidth="1"/>
    <col min="3330" max="3330" width="9.28515625" customWidth="1"/>
    <col min="3331" max="3331" width="36.7109375" customWidth="1"/>
    <col min="3332" max="3333" width="6.7109375" customWidth="1"/>
    <col min="3334" max="3335" width="8.28515625" customWidth="1"/>
    <col min="3336" max="3337" width="10.28515625" customWidth="1"/>
    <col min="3585" max="3585" width="4.28515625" customWidth="1"/>
    <col min="3586" max="3586" width="9.28515625" customWidth="1"/>
    <col min="3587" max="3587" width="36.7109375" customWidth="1"/>
    <col min="3588" max="3589" width="6.7109375" customWidth="1"/>
    <col min="3590" max="3591" width="8.28515625" customWidth="1"/>
    <col min="3592" max="3593" width="10.28515625" customWidth="1"/>
    <col min="3841" max="3841" width="4.28515625" customWidth="1"/>
    <col min="3842" max="3842" width="9.28515625" customWidth="1"/>
    <col min="3843" max="3843" width="36.7109375" customWidth="1"/>
    <col min="3844" max="3845" width="6.7109375" customWidth="1"/>
    <col min="3846" max="3847" width="8.28515625" customWidth="1"/>
    <col min="3848" max="3849" width="10.28515625" customWidth="1"/>
    <col min="4097" max="4097" width="4.28515625" customWidth="1"/>
    <col min="4098" max="4098" width="9.28515625" customWidth="1"/>
    <col min="4099" max="4099" width="36.7109375" customWidth="1"/>
    <col min="4100" max="4101" width="6.7109375" customWidth="1"/>
    <col min="4102" max="4103" width="8.28515625" customWidth="1"/>
    <col min="4104" max="4105" width="10.28515625" customWidth="1"/>
    <col min="4353" max="4353" width="4.28515625" customWidth="1"/>
    <col min="4354" max="4354" width="9.28515625" customWidth="1"/>
    <col min="4355" max="4355" width="36.7109375" customWidth="1"/>
    <col min="4356" max="4357" width="6.7109375" customWidth="1"/>
    <col min="4358" max="4359" width="8.28515625" customWidth="1"/>
    <col min="4360" max="4361" width="10.28515625" customWidth="1"/>
    <col min="4609" max="4609" width="4.28515625" customWidth="1"/>
    <col min="4610" max="4610" width="9.28515625" customWidth="1"/>
    <col min="4611" max="4611" width="36.7109375" customWidth="1"/>
    <col min="4612" max="4613" width="6.7109375" customWidth="1"/>
    <col min="4614" max="4615" width="8.28515625" customWidth="1"/>
    <col min="4616" max="4617" width="10.28515625" customWidth="1"/>
    <col min="4865" max="4865" width="4.28515625" customWidth="1"/>
    <col min="4866" max="4866" width="9.28515625" customWidth="1"/>
    <col min="4867" max="4867" width="36.7109375" customWidth="1"/>
    <col min="4868" max="4869" width="6.7109375" customWidth="1"/>
    <col min="4870" max="4871" width="8.28515625" customWidth="1"/>
    <col min="4872" max="4873" width="10.28515625" customWidth="1"/>
    <col min="5121" max="5121" width="4.28515625" customWidth="1"/>
    <col min="5122" max="5122" width="9.28515625" customWidth="1"/>
    <col min="5123" max="5123" width="36.7109375" customWidth="1"/>
    <col min="5124" max="5125" width="6.7109375" customWidth="1"/>
    <col min="5126" max="5127" width="8.28515625" customWidth="1"/>
    <col min="5128" max="5129" width="10.28515625" customWidth="1"/>
    <col min="5377" max="5377" width="4.28515625" customWidth="1"/>
    <col min="5378" max="5378" width="9.28515625" customWidth="1"/>
    <col min="5379" max="5379" width="36.7109375" customWidth="1"/>
    <col min="5380" max="5381" width="6.7109375" customWidth="1"/>
    <col min="5382" max="5383" width="8.28515625" customWidth="1"/>
    <col min="5384" max="5385" width="10.28515625" customWidth="1"/>
    <col min="5633" max="5633" width="4.28515625" customWidth="1"/>
    <col min="5634" max="5634" width="9.28515625" customWidth="1"/>
    <col min="5635" max="5635" width="36.7109375" customWidth="1"/>
    <col min="5636" max="5637" width="6.7109375" customWidth="1"/>
    <col min="5638" max="5639" width="8.28515625" customWidth="1"/>
    <col min="5640" max="5641" width="10.28515625" customWidth="1"/>
    <col min="5889" max="5889" width="4.28515625" customWidth="1"/>
    <col min="5890" max="5890" width="9.28515625" customWidth="1"/>
    <col min="5891" max="5891" width="36.7109375" customWidth="1"/>
    <col min="5892" max="5893" width="6.7109375" customWidth="1"/>
    <col min="5894" max="5895" width="8.28515625" customWidth="1"/>
    <col min="5896" max="5897" width="10.28515625" customWidth="1"/>
    <col min="6145" max="6145" width="4.28515625" customWidth="1"/>
    <col min="6146" max="6146" width="9.28515625" customWidth="1"/>
    <col min="6147" max="6147" width="36.7109375" customWidth="1"/>
    <col min="6148" max="6149" width="6.7109375" customWidth="1"/>
    <col min="6150" max="6151" width="8.28515625" customWidth="1"/>
    <col min="6152" max="6153" width="10.28515625" customWidth="1"/>
    <col min="6401" max="6401" width="4.28515625" customWidth="1"/>
    <col min="6402" max="6402" width="9.28515625" customWidth="1"/>
    <col min="6403" max="6403" width="36.7109375" customWidth="1"/>
    <col min="6404" max="6405" width="6.7109375" customWidth="1"/>
    <col min="6406" max="6407" width="8.28515625" customWidth="1"/>
    <col min="6408" max="6409" width="10.28515625" customWidth="1"/>
    <col min="6657" max="6657" width="4.28515625" customWidth="1"/>
    <col min="6658" max="6658" width="9.28515625" customWidth="1"/>
    <col min="6659" max="6659" width="36.7109375" customWidth="1"/>
    <col min="6660" max="6661" width="6.7109375" customWidth="1"/>
    <col min="6662" max="6663" width="8.28515625" customWidth="1"/>
    <col min="6664" max="6665" width="10.28515625" customWidth="1"/>
    <col min="6913" max="6913" width="4.28515625" customWidth="1"/>
    <col min="6914" max="6914" width="9.28515625" customWidth="1"/>
    <col min="6915" max="6915" width="36.7109375" customWidth="1"/>
    <col min="6916" max="6917" width="6.7109375" customWidth="1"/>
    <col min="6918" max="6919" width="8.28515625" customWidth="1"/>
    <col min="6920" max="6921" width="10.28515625" customWidth="1"/>
    <col min="7169" max="7169" width="4.28515625" customWidth="1"/>
    <col min="7170" max="7170" width="9.28515625" customWidth="1"/>
    <col min="7171" max="7171" width="36.7109375" customWidth="1"/>
    <col min="7172" max="7173" width="6.7109375" customWidth="1"/>
    <col min="7174" max="7175" width="8.28515625" customWidth="1"/>
    <col min="7176" max="7177" width="10.28515625" customWidth="1"/>
    <col min="7425" max="7425" width="4.28515625" customWidth="1"/>
    <col min="7426" max="7426" width="9.28515625" customWidth="1"/>
    <col min="7427" max="7427" width="36.7109375" customWidth="1"/>
    <col min="7428" max="7429" width="6.7109375" customWidth="1"/>
    <col min="7430" max="7431" width="8.28515625" customWidth="1"/>
    <col min="7432" max="7433" width="10.28515625" customWidth="1"/>
    <col min="7681" max="7681" width="4.28515625" customWidth="1"/>
    <col min="7682" max="7682" width="9.28515625" customWidth="1"/>
    <col min="7683" max="7683" width="36.7109375" customWidth="1"/>
    <col min="7684" max="7685" width="6.7109375" customWidth="1"/>
    <col min="7686" max="7687" width="8.28515625" customWidth="1"/>
    <col min="7688" max="7689" width="10.28515625" customWidth="1"/>
    <col min="7937" max="7937" width="4.28515625" customWidth="1"/>
    <col min="7938" max="7938" width="9.28515625" customWidth="1"/>
    <col min="7939" max="7939" width="36.7109375" customWidth="1"/>
    <col min="7940" max="7941" width="6.7109375" customWidth="1"/>
    <col min="7942" max="7943" width="8.28515625" customWidth="1"/>
    <col min="7944" max="7945" width="10.28515625" customWidth="1"/>
    <col min="8193" max="8193" width="4.28515625" customWidth="1"/>
    <col min="8194" max="8194" width="9.28515625" customWidth="1"/>
    <col min="8195" max="8195" width="36.7109375" customWidth="1"/>
    <col min="8196" max="8197" width="6.7109375" customWidth="1"/>
    <col min="8198" max="8199" width="8.28515625" customWidth="1"/>
    <col min="8200" max="8201" width="10.28515625" customWidth="1"/>
    <col min="8449" max="8449" width="4.28515625" customWidth="1"/>
    <col min="8450" max="8450" width="9.28515625" customWidth="1"/>
    <col min="8451" max="8451" width="36.7109375" customWidth="1"/>
    <col min="8452" max="8453" width="6.7109375" customWidth="1"/>
    <col min="8454" max="8455" width="8.28515625" customWidth="1"/>
    <col min="8456" max="8457" width="10.28515625" customWidth="1"/>
    <col min="8705" max="8705" width="4.28515625" customWidth="1"/>
    <col min="8706" max="8706" width="9.28515625" customWidth="1"/>
    <col min="8707" max="8707" width="36.7109375" customWidth="1"/>
    <col min="8708" max="8709" width="6.7109375" customWidth="1"/>
    <col min="8710" max="8711" width="8.28515625" customWidth="1"/>
    <col min="8712" max="8713" width="10.28515625" customWidth="1"/>
    <col min="8961" max="8961" width="4.28515625" customWidth="1"/>
    <col min="8962" max="8962" width="9.28515625" customWidth="1"/>
    <col min="8963" max="8963" width="36.7109375" customWidth="1"/>
    <col min="8964" max="8965" width="6.7109375" customWidth="1"/>
    <col min="8966" max="8967" width="8.28515625" customWidth="1"/>
    <col min="8968" max="8969" width="10.28515625" customWidth="1"/>
    <col min="9217" max="9217" width="4.28515625" customWidth="1"/>
    <col min="9218" max="9218" width="9.28515625" customWidth="1"/>
    <col min="9219" max="9219" width="36.7109375" customWidth="1"/>
    <col min="9220" max="9221" width="6.7109375" customWidth="1"/>
    <col min="9222" max="9223" width="8.28515625" customWidth="1"/>
    <col min="9224" max="9225" width="10.28515625" customWidth="1"/>
    <col min="9473" max="9473" width="4.28515625" customWidth="1"/>
    <col min="9474" max="9474" width="9.28515625" customWidth="1"/>
    <col min="9475" max="9475" width="36.7109375" customWidth="1"/>
    <col min="9476" max="9477" width="6.7109375" customWidth="1"/>
    <col min="9478" max="9479" width="8.28515625" customWidth="1"/>
    <col min="9480" max="9481" width="10.28515625" customWidth="1"/>
    <col min="9729" max="9729" width="4.28515625" customWidth="1"/>
    <col min="9730" max="9730" width="9.28515625" customWidth="1"/>
    <col min="9731" max="9731" width="36.7109375" customWidth="1"/>
    <col min="9732" max="9733" width="6.7109375" customWidth="1"/>
    <col min="9734" max="9735" width="8.28515625" customWidth="1"/>
    <col min="9736" max="9737" width="10.28515625" customWidth="1"/>
    <col min="9985" max="9985" width="4.28515625" customWidth="1"/>
    <col min="9986" max="9986" width="9.28515625" customWidth="1"/>
    <col min="9987" max="9987" width="36.7109375" customWidth="1"/>
    <col min="9988" max="9989" width="6.7109375" customWidth="1"/>
    <col min="9990" max="9991" width="8.28515625" customWidth="1"/>
    <col min="9992" max="9993" width="10.28515625" customWidth="1"/>
    <col min="10241" max="10241" width="4.28515625" customWidth="1"/>
    <col min="10242" max="10242" width="9.28515625" customWidth="1"/>
    <col min="10243" max="10243" width="36.7109375" customWidth="1"/>
    <col min="10244" max="10245" width="6.7109375" customWidth="1"/>
    <col min="10246" max="10247" width="8.28515625" customWidth="1"/>
    <col min="10248" max="10249" width="10.28515625" customWidth="1"/>
    <col min="10497" max="10497" width="4.28515625" customWidth="1"/>
    <col min="10498" max="10498" width="9.28515625" customWidth="1"/>
    <col min="10499" max="10499" width="36.7109375" customWidth="1"/>
    <col min="10500" max="10501" width="6.7109375" customWidth="1"/>
    <col min="10502" max="10503" width="8.28515625" customWidth="1"/>
    <col min="10504" max="10505" width="10.28515625" customWidth="1"/>
    <col min="10753" max="10753" width="4.28515625" customWidth="1"/>
    <col min="10754" max="10754" width="9.28515625" customWidth="1"/>
    <col min="10755" max="10755" width="36.7109375" customWidth="1"/>
    <col min="10756" max="10757" width="6.7109375" customWidth="1"/>
    <col min="10758" max="10759" width="8.28515625" customWidth="1"/>
    <col min="10760" max="10761" width="10.28515625" customWidth="1"/>
    <col min="11009" max="11009" width="4.28515625" customWidth="1"/>
    <col min="11010" max="11010" width="9.28515625" customWidth="1"/>
    <col min="11011" max="11011" width="36.7109375" customWidth="1"/>
    <col min="11012" max="11013" width="6.7109375" customWidth="1"/>
    <col min="11014" max="11015" width="8.28515625" customWidth="1"/>
    <col min="11016" max="11017" width="10.28515625" customWidth="1"/>
    <col min="11265" max="11265" width="4.28515625" customWidth="1"/>
    <col min="11266" max="11266" width="9.28515625" customWidth="1"/>
    <col min="11267" max="11267" width="36.7109375" customWidth="1"/>
    <col min="11268" max="11269" width="6.7109375" customWidth="1"/>
    <col min="11270" max="11271" width="8.28515625" customWidth="1"/>
    <col min="11272" max="11273" width="10.28515625" customWidth="1"/>
    <col min="11521" max="11521" width="4.28515625" customWidth="1"/>
    <col min="11522" max="11522" width="9.28515625" customWidth="1"/>
    <col min="11523" max="11523" width="36.7109375" customWidth="1"/>
    <col min="11524" max="11525" width="6.7109375" customWidth="1"/>
    <col min="11526" max="11527" width="8.28515625" customWidth="1"/>
    <col min="11528" max="11529" width="10.28515625" customWidth="1"/>
    <col min="11777" max="11777" width="4.28515625" customWidth="1"/>
    <col min="11778" max="11778" width="9.28515625" customWidth="1"/>
    <col min="11779" max="11779" width="36.7109375" customWidth="1"/>
    <col min="11780" max="11781" width="6.7109375" customWidth="1"/>
    <col min="11782" max="11783" width="8.28515625" customWidth="1"/>
    <col min="11784" max="11785" width="10.28515625" customWidth="1"/>
    <col min="12033" max="12033" width="4.28515625" customWidth="1"/>
    <col min="12034" max="12034" width="9.28515625" customWidth="1"/>
    <col min="12035" max="12035" width="36.7109375" customWidth="1"/>
    <col min="12036" max="12037" width="6.7109375" customWidth="1"/>
    <col min="12038" max="12039" width="8.28515625" customWidth="1"/>
    <col min="12040" max="12041" width="10.28515625" customWidth="1"/>
    <col min="12289" max="12289" width="4.28515625" customWidth="1"/>
    <col min="12290" max="12290" width="9.28515625" customWidth="1"/>
    <col min="12291" max="12291" width="36.7109375" customWidth="1"/>
    <col min="12292" max="12293" width="6.7109375" customWidth="1"/>
    <col min="12294" max="12295" width="8.28515625" customWidth="1"/>
    <col min="12296" max="12297" width="10.28515625" customWidth="1"/>
    <col min="12545" max="12545" width="4.28515625" customWidth="1"/>
    <col min="12546" max="12546" width="9.28515625" customWidth="1"/>
    <col min="12547" max="12547" width="36.7109375" customWidth="1"/>
    <col min="12548" max="12549" width="6.7109375" customWidth="1"/>
    <col min="12550" max="12551" width="8.28515625" customWidth="1"/>
    <col min="12552" max="12553" width="10.28515625" customWidth="1"/>
    <col min="12801" max="12801" width="4.28515625" customWidth="1"/>
    <col min="12802" max="12802" width="9.28515625" customWidth="1"/>
    <col min="12803" max="12803" width="36.7109375" customWidth="1"/>
    <col min="12804" max="12805" width="6.7109375" customWidth="1"/>
    <col min="12806" max="12807" width="8.28515625" customWidth="1"/>
    <col min="12808" max="12809" width="10.28515625" customWidth="1"/>
    <col min="13057" max="13057" width="4.28515625" customWidth="1"/>
    <col min="13058" max="13058" width="9.28515625" customWidth="1"/>
    <col min="13059" max="13059" width="36.7109375" customWidth="1"/>
    <col min="13060" max="13061" width="6.7109375" customWidth="1"/>
    <col min="13062" max="13063" width="8.28515625" customWidth="1"/>
    <col min="13064" max="13065" width="10.28515625" customWidth="1"/>
    <col min="13313" max="13313" width="4.28515625" customWidth="1"/>
    <col min="13314" max="13314" width="9.28515625" customWidth="1"/>
    <col min="13315" max="13315" width="36.7109375" customWidth="1"/>
    <col min="13316" max="13317" width="6.7109375" customWidth="1"/>
    <col min="13318" max="13319" width="8.28515625" customWidth="1"/>
    <col min="13320" max="13321" width="10.28515625" customWidth="1"/>
    <col min="13569" max="13569" width="4.28515625" customWidth="1"/>
    <col min="13570" max="13570" width="9.28515625" customWidth="1"/>
    <col min="13571" max="13571" width="36.7109375" customWidth="1"/>
    <col min="13572" max="13573" width="6.7109375" customWidth="1"/>
    <col min="13574" max="13575" width="8.28515625" customWidth="1"/>
    <col min="13576" max="13577" width="10.28515625" customWidth="1"/>
    <col min="13825" max="13825" width="4.28515625" customWidth="1"/>
    <col min="13826" max="13826" width="9.28515625" customWidth="1"/>
    <col min="13827" max="13827" width="36.7109375" customWidth="1"/>
    <col min="13828" max="13829" width="6.7109375" customWidth="1"/>
    <col min="13830" max="13831" width="8.28515625" customWidth="1"/>
    <col min="13832" max="13833" width="10.28515625" customWidth="1"/>
    <col min="14081" max="14081" width="4.28515625" customWidth="1"/>
    <col min="14082" max="14082" width="9.28515625" customWidth="1"/>
    <col min="14083" max="14083" width="36.7109375" customWidth="1"/>
    <col min="14084" max="14085" width="6.7109375" customWidth="1"/>
    <col min="14086" max="14087" width="8.28515625" customWidth="1"/>
    <col min="14088" max="14089" width="10.28515625" customWidth="1"/>
    <col min="14337" max="14337" width="4.28515625" customWidth="1"/>
    <col min="14338" max="14338" width="9.28515625" customWidth="1"/>
    <col min="14339" max="14339" width="36.7109375" customWidth="1"/>
    <col min="14340" max="14341" width="6.7109375" customWidth="1"/>
    <col min="14342" max="14343" width="8.28515625" customWidth="1"/>
    <col min="14344" max="14345" width="10.28515625" customWidth="1"/>
    <col min="14593" max="14593" width="4.28515625" customWidth="1"/>
    <col min="14594" max="14594" width="9.28515625" customWidth="1"/>
    <col min="14595" max="14595" width="36.7109375" customWidth="1"/>
    <col min="14596" max="14597" width="6.7109375" customWidth="1"/>
    <col min="14598" max="14599" width="8.28515625" customWidth="1"/>
    <col min="14600" max="14601" width="10.28515625" customWidth="1"/>
    <col min="14849" max="14849" width="4.28515625" customWidth="1"/>
    <col min="14850" max="14850" width="9.28515625" customWidth="1"/>
    <col min="14851" max="14851" width="36.7109375" customWidth="1"/>
    <col min="14852" max="14853" width="6.7109375" customWidth="1"/>
    <col min="14854" max="14855" width="8.28515625" customWidth="1"/>
    <col min="14856" max="14857" width="10.28515625" customWidth="1"/>
    <col min="15105" max="15105" width="4.28515625" customWidth="1"/>
    <col min="15106" max="15106" width="9.28515625" customWidth="1"/>
    <col min="15107" max="15107" width="36.7109375" customWidth="1"/>
    <col min="15108" max="15109" width="6.7109375" customWidth="1"/>
    <col min="15110" max="15111" width="8.28515625" customWidth="1"/>
    <col min="15112" max="15113" width="10.28515625" customWidth="1"/>
    <col min="15361" max="15361" width="4.28515625" customWidth="1"/>
    <col min="15362" max="15362" width="9.28515625" customWidth="1"/>
    <col min="15363" max="15363" width="36.7109375" customWidth="1"/>
    <col min="15364" max="15365" width="6.7109375" customWidth="1"/>
    <col min="15366" max="15367" width="8.28515625" customWidth="1"/>
    <col min="15368" max="15369" width="10.28515625" customWidth="1"/>
    <col min="15617" max="15617" width="4.28515625" customWidth="1"/>
    <col min="15618" max="15618" width="9.28515625" customWidth="1"/>
    <col min="15619" max="15619" width="36.7109375" customWidth="1"/>
    <col min="15620" max="15621" width="6.7109375" customWidth="1"/>
    <col min="15622" max="15623" width="8.28515625" customWidth="1"/>
    <col min="15624" max="15625" width="10.28515625" customWidth="1"/>
    <col min="15873" max="15873" width="4.28515625" customWidth="1"/>
    <col min="15874" max="15874" width="9.28515625" customWidth="1"/>
    <col min="15875" max="15875" width="36.7109375" customWidth="1"/>
    <col min="15876" max="15877" width="6.7109375" customWidth="1"/>
    <col min="15878" max="15879" width="8.28515625" customWidth="1"/>
    <col min="15880" max="15881" width="10.28515625" customWidth="1"/>
    <col min="16129" max="16129" width="4.28515625" customWidth="1"/>
    <col min="16130" max="16130" width="9.28515625" customWidth="1"/>
    <col min="16131" max="16131" width="36.7109375" customWidth="1"/>
    <col min="16132" max="16133" width="6.7109375" customWidth="1"/>
    <col min="16134" max="16135" width="8.28515625" customWidth="1"/>
    <col min="16136" max="16137" width="10.28515625" customWidth="1"/>
  </cols>
  <sheetData>
    <row r="1" spans="1:9" ht="25.5" x14ac:dyDescent="0.25">
      <c r="A1" s="1" t="s">
        <v>0</v>
      </c>
      <c r="B1" s="2" t="s">
        <v>1</v>
      </c>
      <c r="C1" s="2" t="s">
        <v>2</v>
      </c>
      <c r="D1" s="3" t="s">
        <v>3</v>
      </c>
      <c r="E1" s="2" t="s">
        <v>4</v>
      </c>
      <c r="F1" s="3" t="s">
        <v>5</v>
      </c>
      <c r="G1" s="3" t="s">
        <v>6</v>
      </c>
      <c r="H1" s="3" t="s">
        <v>7</v>
      </c>
      <c r="I1" s="3" t="s">
        <v>8</v>
      </c>
    </row>
    <row r="2" spans="1:9" x14ac:dyDescent="0.25">
      <c r="A2" s="37" t="s">
        <v>9</v>
      </c>
      <c r="B2" s="37"/>
      <c r="C2" s="37"/>
      <c r="D2" s="37"/>
      <c r="E2" s="37"/>
      <c r="F2" s="37"/>
      <c r="G2" s="4"/>
      <c r="H2" s="4"/>
      <c r="I2" s="4"/>
    </row>
    <row r="3" spans="1:9" ht="242.25" x14ac:dyDescent="0.25">
      <c r="A3" s="5">
        <v>1</v>
      </c>
      <c r="C3" s="7" t="s">
        <v>10</v>
      </c>
      <c r="D3" s="8">
        <v>10</v>
      </c>
      <c r="E3" s="6" t="s">
        <v>11</v>
      </c>
      <c r="H3" s="8">
        <f>ROUND(D3*F3, 0)</f>
        <v>0</v>
      </c>
      <c r="I3" s="8">
        <f>ROUND(D3*G3, 0)</f>
        <v>0</v>
      </c>
    </row>
    <row r="4" spans="1:9" x14ac:dyDescent="0.25">
      <c r="A4" s="1"/>
      <c r="B4" s="2"/>
      <c r="C4" s="2" t="s">
        <v>12</v>
      </c>
      <c r="D4" s="3"/>
      <c r="E4" s="2"/>
      <c r="F4" s="3"/>
      <c r="G4" s="3"/>
      <c r="H4" s="3">
        <f>ROUND(SUM(H2:H3),0)</f>
        <v>0</v>
      </c>
      <c r="I4" s="3">
        <f>ROUND(SUM(I2:I3),0)</f>
        <v>0</v>
      </c>
    </row>
    <row r="5" spans="1:9" x14ac:dyDescent="0.25">
      <c r="C5" s="9" t="s">
        <v>13</v>
      </c>
      <c r="D5" s="4"/>
      <c r="E5" s="10"/>
      <c r="F5" s="4"/>
      <c r="G5" s="4"/>
      <c r="H5" s="38">
        <f>H4+I4</f>
        <v>0</v>
      </c>
      <c r="I5" s="38"/>
    </row>
    <row r="6" spans="1:9" x14ac:dyDescent="0.25">
      <c r="C6" s="9" t="s">
        <v>14</v>
      </c>
      <c r="D6" s="4"/>
      <c r="E6" s="10"/>
      <c r="F6" s="4"/>
      <c r="G6" s="4"/>
      <c r="H6" s="39">
        <f>H7-H5</f>
        <v>0</v>
      </c>
      <c r="I6" s="39"/>
    </row>
    <row r="7" spans="1:9" x14ac:dyDescent="0.25">
      <c r="C7" s="9" t="s">
        <v>15</v>
      </c>
      <c r="D7" s="4"/>
      <c r="E7" s="10"/>
      <c r="F7" s="4"/>
      <c r="G7" s="4"/>
      <c r="H7" s="39">
        <f>H5*1.27</f>
        <v>0</v>
      </c>
      <c r="I7" s="39"/>
    </row>
  </sheetData>
  <mergeCells count="4">
    <mergeCell ref="A2:F2"/>
    <mergeCell ref="H5:I5"/>
    <mergeCell ref="H6:I6"/>
    <mergeCell ref="H7:I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
  <sheetViews>
    <sheetView workbookViewId="0">
      <selection activeCell="H3" sqref="H3"/>
    </sheetView>
  </sheetViews>
  <sheetFormatPr defaultRowHeight="15" x14ac:dyDescent="0.25"/>
  <cols>
    <col min="1" max="1" width="4.28515625" style="5" customWidth="1"/>
    <col min="2" max="2" width="9.28515625" style="6" customWidth="1"/>
    <col min="3" max="3" width="36.7109375" style="6" customWidth="1"/>
    <col min="4" max="4" width="6.7109375" style="8" customWidth="1"/>
    <col min="5" max="5" width="6.7109375" style="6" customWidth="1"/>
    <col min="6" max="7" width="8.28515625" style="8" customWidth="1"/>
    <col min="8" max="9" width="10.28515625" style="8" customWidth="1"/>
    <col min="257" max="257" width="4.28515625" customWidth="1"/>
    <col min="258" max="258" width="9.28515625" customWidth="1"/>
    <col min="259" max="259" width="36.7109375" customWidth="1"/>
    <col min="260" max="261" width="6.7109375" customWidth="1"/>
    <col min="262" max="263" width="8.28515625" customWidth="1"/>
    <col min="264" max="265" width="10.28515625" customWidth="1"/>
    <col min="513" max="513" width="4.28515625" customWidth="1"/>
    <col min="514" max="514" width="9.28515625" customWidth="1"/>
    <col min="515" max="515" width="36.7109375" customWidth="1"/>
    <col min="516" max="517" width="6.7109375" customWidth="1"/>
    <col min="518" max="519" width="8.28515625" customWidth="1"/>
    <col min="520" max="521" width="10.28515625" customWidth="1"/>
    <col min="769" max="769" width="4.28515625" customWidth="1"/>
    <col min="770" max="770" width="9.28515625" customWidth="1"/>
    <col min="771" max="771" width="36.7109375" customWidth="1"/>
    <col min="772" max="773" width="6.7109375" customWidth="1"/>
    <col min="774" max="775" width="8.28515625" customWidth="1"/>
    <col min="776" max="777" width="10.28515625" customWidth="1"/>
    <col min="1025" max="1025" width="4.28515625" customWidth="1"/>
    <col min="1026" max="1026" width="9.28515625" customWidth="1"/>
    <col min="1027" max="1027" width="36.7109375" customWidth="1"/>
    <col min="1028" max="1029" width="6.7109375" customWidth="1"/>
    <col min="1030" max="1031" width="8.28515625" customWidth="1"/>
    <col min="1032" max="1033" width="10.28515625" customWidth="1"/>
    <col min="1281" max="1281" width="4.28515625" customWidth="1"/>
    <col min="1282" max="1282" width="9.28515625" customWidth="1"/>
    <col min="1283" max="1283" width="36.7109375" customWidth="1"/>
    <col min="1284" max="1285" width="6.7109375" customWidth="1"/>
    <col min="1286" max="1287" width="8.28515625" customWidth="1"/>
    <col min="1288" max="1289" width="10.28515625" customWidth="1"/>
    <col min="1537" max="1537" width="4.28515625" customWidth="1"/>
    <col min="1538" max="1538" width="9.28515625" customWidth="1"/>
    <col min="1539" max="1539" width="36.7109375" customWidth="1"/>
    <col min="1540" max="1541" width="6.7109375" customWidth="1"/>
    <col min="1542" max="1543" width="8.28515625" customWidth="1"/>
    <col min="1544" max="1545" width="10.28515625" customWidth="1"/>
    <col min="1793" max="1793" width="4.28515625" customWidth="1"/>
    <col min="1794" max="1794" width="9.28515625" customWidth="1"/>
    <col min="1795" max="1795" width="36.7109375" customWidth="1"/>
    <col min="1796" max="1797" width="6.7109375" customWidth="1"/>
    <col min="1798" max="1799" width="8.28515625" customWidth="1"/>
    <col min="1800" max="1801" width="10.28515625" customWidth="1"/>
    <col min="2049" max="2049" width="4.28515625" customWidth="1"/>
    <col min="2050" max="2050" width="9.28515625" customWidth="1"/>
    <col min="2051" max="2051" width="36.7109375" customWidth="1"/>
    <col min="2052" max="2053" width="6.7109375" customWidth="1"/>
    <col min="2054" max="2055" width="8.28515625" customWidth="1"/>
    <col min="2056" max="2057" width="10.28515625" customWidth="1"/>
    <col min="2305" max="2305" width="4.28515625" customWidth="1"/>
    <col min="2306" max="2306" width="9.28515625" customWidth="1"/>
    <col min="2307" max="2307" width="36.7109375" customWidth="1"/>
    <col min="2308" max="2309" width="6.7109375" customWidth="1"/>
    <col min="2310" max="2311" width="8.28515625" customWidth="1"/>
    <col min="2312" max="2313" width="10.28515625" customWidth="1"/>
    <col min="2561" max="2561" width="4.28515625" customWidth="1"/>
    <col min="2562" max="2562" width="9.28515625" customWidth="1"/>
    <col min="2563" max="2563" width="36.7109375" customWidth="1"/>
    <col min="2564" max="2565" width="6.7109375" customWidth="1"/>
    <col min="2566" max="2567" width="8.28515625" customWidth="1"/>
    <col min="2568" max="2569" width="10.28515625" customWidth="1"/>
    <col min="2817" max="2817" width="4.28515625" customWidth="1"/>
    <col min="2818" max="2818" width="9.28515625" customWidth="1"/>
    <col min="2819" max="2819" width="36.7109375" customWidth="1"/>
    <col min="2820" max="2821" width="6.7109375" customWidth="1"/>
    <col min="2822" max="2823" width="8.28515625" customWidth="1"/>
    <col min="2824" max="2825" width="10.28515625" customWidth="1"/>
    <col min="3073" max="3073" width="4.28515625" customWidth="1"/>
    <col min="3074" max="3074" width="9.28515625" customWidth="1"/>
    <col min="3075" max="3075" width="36.7109375" customWidth="1"/>
    <col min="3076" max="3077" width="6.7109375" customWidth="1"/>
    <col min="3078" max="3079" width="8.28515625" customWidth="1"/>
    <col min="3080" max="3081" width="10.28515625" customWidth="1"/>
    <col min="3329" max="3329" width="4.28515625" customWidth="1"/>
    <col min="3330" max="3330" width="9.28515625" customWidth="1"/>
    <col min="3331" max="3331" width="36.7109375" customWidth="1"/>
    <col min="3332" max="3333" width="6.7109375" customWidth="1"/>
    <col min="3334" max="3335" width="8.28515625" customWidth="1"/>
    <col min="3336" max="3337" width="10.28515625" customWidth="1"/>
    <col min="3585" max="3585" width="4.28515625" customWidth="1"/>
    <col min="3586" max="3586" width="9.28515625" customWidth="1"/>
    <col min="3587" max="3587" width="36.7109375" customWidth="1"/>
    <col min="3588" max="3589" width="6.7109375" customWidth="1"/>
    <col min="3590" max="3591" width="8.28515625" customWidth="1"/>
    <col min="3592" max="3593" width="10.28515625" customWidth="1"/>
    <col min="3841" max="3841" width="4.28515625" customWidth="1"/>
    <col min="3842" max="3842" width="9.28515625" customWidth="1"/>
    <col min="3843" max="3843" width="36.7109375" customWidth="1"/>
    <col min="3844" max="3845" width="6.7109375" customWidth="1"/>
    <col min="3846" max="3847" width="8.28515625" customWidth="1"/>
    <col min="3848" max="3849" width="10.28515625" customWidth="1"/>
    <col min="4097" max="4097" width="4.28515625" customWidth="1"/>
    <col min="4098" max="4098" width="9.28515625" customWidth="1"/>
    <col min="4099" max="4099" width="36.7109375" customWidth="1"/>
    <col min="4100" max="4101" width="6.7109375" customWidth="1"/>
    <col min="4102" max="4103" width="8.28515625" customWidth="1"/>
    <col min="4104" max="4105" width="10.28515625" customWidth="1"/>
    <col min="4353" max="4353" width="4.28515625" customWidth="1"/>
    <col min="4354" max="4354" width="9.28515625" customWidth="1"/>
    <col min="4355" max="4355" width="36.7109375" customWidth="1"/>
    <col min="4356" max="4357" width="6.7109375" customWidth="1"/>
    <col min="4358" max="4359" width="8.28515625" customWidth="1"/>
    <col min="4360" max="4361" width="10.28515625" customWidth="1"/>
    <col min="4609" max="4609" width="4.28515625" customWidth="1"/>
    <col min="4610" max="4610" width="9.28515625" customWidth="1"/>
    <col min="4611" max="4611" width="36.7109375" customWidth="1"/>
    <col min="4612" max="4613" width="6.7109375" customWidth="1"/>
    <col min="4614" max="4615" width="8.28515625" customWidth="1"/>
    <col min="4616" max="4617" width="10.28515625" customWidth="1"/>
    <col min="4865" max="4865" width="4.28515625" customWidth="1"/>
    <col min="4866" max="4866" width="9.28515625" customWidth="1"/>
    <col min="4867" max="4867" width="36.7109375" customWidth="1"/>
    <col min="4868" max="4869" width="6.7109375" customWidth="1"/>
    <col min="4870" max="4871" width="8.28515625" customWidth="1"/>
    <col min="4872" max="4873" width="10.28515625" customWidth="1"/>
    <col min="5121" max="5121" width="4.28515625" customWidth="1"/>
    <col min="5122" max="5122" width="9.28515625" customWidth="1"/>
    <col min="5123" max="5123" width="36.7109375" customWidth="1"/>
    <col min="5124" max="5125" width="6.7109375" customWidth="1"/>
    <col min="5126" max="5127" width="8.28515625" customWidth="1"/>
    <col min="5128" max="5129" width="10.28515625" customWidth="1"/>
    <col min="5377" max="5377" width="4.28515625" customWidth="1"/>
    <col min="5378" max="5378" width="9.28515625" customWidth="1"/>
    <col min="5379" max="5379" width="36.7109375" customWidth="1"/>
    <col min="5380" max="5381" width="6.7109375" customWidth="1"/>
    <col min="5382" max="5383" width="8.28515625" customWidth="1"/>
    <col min="5384" max="5385" width="10.28515625" customWidth="1"/>
    <col min="5633" max="5633" width="4.28515625" customWidth="1"/>
    <col min="5634" max="5634" width="9.28515625" customWidth="1"/>
    <col min="5635" max="5635" width="36.7109375" customWidth="1"/>
    <col min="5636" max="5637" width="6.7109375" customWidth="1"/>
    <col min="5638" max="5639" width="8.28515625" customWidth="1"/>
    <col min="5640" max="5641" width="10.28515625" customWidth="1"/>
    <col min="5889" max="5889" width="4.28515625" customWidth="1"/>
    <col min="5890" max="5890" width="9.28515625" customWidth="1"/>
    <col min="5891" max="5891" width="36.7109375" customWidth="1"/>
    <col min="5892" max="5893" width="6.7109375" customWidth="1"/>
    <col min="5894" max="5895" width="8.28515625" customWidth="1"/>
    <col min="5896" max="5897" width="10.28515625" customWidth="1"/>
    <col min="6145" max="6145" width="4.28515625" customWidth="1"/>
    <col min="6146" max="6146" width="9.28515625" customWidth="1"/>
    <col min="6147" max="6147" width="36.7109375" customWidth="1"/>
    <col min="6148" max="6149" width="6.7109375" customWidth="1"/>
    <col min="6150" max="6151" width="8.28515625" customWidth="1"/>
    <col min="6152" max="6153" width="10.28515625" customWidth="1"/>
    <col min="6401" max="6401" width="4.28515625" customWidth="1"/>
    <col min="6402" max="6402" width="9.28515625" customWidth="1"/>
    <col min="6403" max="6403" width="36.7109375" customWidth="1"/>
    <col min="6404" max="6405" width="6.7109375" customWidth="1"/>
    <col min="6406" max="6407" width="8.28515625" customWidth="1"/>
    <col min="6408" max="6409" width="10.28515625" customWidth="1"/>
    <col min="6657" max="6657" width="4.28515625" customWidth="1"/>
    <col min="6658" max="6658" width="9.28515625" customWidth="1"/>
    <col min="6659" max="6659" width="36.7109375" customWidth="1"/>
    <col min="6660" max="6661" width="6.7109375" customWidth="1"/>
    <col min="6662" max="6663" width="8.28515625" customWidth="1"/>
    <col min="6664" max="6665" width="10.28515625" customWidth="1"/>
    <col min="6913" max="6913" width="4.28515625" customWidth="1"/>
    <col min="6914" max="6914" width="9.28515625" customWidth="1"/>
    <col min="6915" max="6915" width="36.7109375" customWidth="1"/>
    <col min="6916" max="6917" width="6.7109375" customWidth="1"/>
    <col min="6918" max="6919" width="8.28515625" customWidth="1"/>
    <col min="6920" max="6921" width="10.28515625" customWidth="1"/>
    <col min="7169" max="7169" width="4.28515625" customWidth="1"/>
    <col min="7170" max="7170" width="9.28515625" customWidth="1"/>
    <col min="7171" max="7171" width="36.7109375" customWidth="1"/>
    <col min="7172" max="7173" width="6.7109375" customWidth="1"/>
    <col min="7174" max="7175" width="8.28515625" customWidth="1"/>
    <col min="7176" max="7177" width="10.28515625" customWidth="1"/>
    <col min="7425" max="7425" width="4.28515625" customWidth="1"/>
    <col min="7426" max="7426" width="9.28515625" customWidth="1"/>
    <col min="7427" max="7427" width="36.7109375" customWidth="1"/>
    <col min="7428" max="7429" width="6.7109375" customWidth="1"/>
    <col min="7430" max="7431" width="8.28515625" customWidth="1"/>
    <col min="7432" max="7433" width="10.28515625" customWidth="1"/>
    <col min="7681" max="7681" width="4.28515625" customWidth="1"/>
    <col min="7682" max="7682" width="9.28515625" customWidth="1"/>
    <col min="7683" max="7683" width="36.7109375" customWidth="1"/>
    <col min="7684" max="7685" width="6.7109375" customWidth="1"/>
    <col min="7686" max="7687" width="8.28515625" customWidth="1"/>
    <col min="7688" max="7689" width="10.28515625" customWidth="1"/>
    <col min="7937" max="7937" width="4.28515625" customWidth="1"/>
    <col min="7938" max="7938" width="9.28515625" customWidth="1"/>
    <col min="7939" max="7939" width="36.7109375" customWidth="1"/>
    <col min="7940" max="7941" width="6.7109375" customWidth="1"/>
    <col min="7942" max="7943" width="8.28515625" customWidth="1"/>
    <col min="7944" max="7945" width="10.28515625" customWidth="1"/>
    <col min="8193" max="8193" width="4.28515625" customWidth="1"/>
    <col min="8194" max="8194" width="9.28515625" customWidth="1"/>
    <col min="8195" max="8195" width="36.7109375" customWidth="1"/>
    <col min="8196" max="8197" width="6.7109375" customWidth="1"/>
    <col min="8198" max="8199" width="8.28515625" customWidth="1"/>
    <col min="8200" max="8201" width="10.28515625" customWidth="1"/>
    <col min="8449" max="8449" width="4.28515625" customWidth="1"/>
    <col min="8450" max="8450" width="9.28515625" customWidth="1"/>
    <col min="8451" max="8451" width="36.7109375" customWidth="1"/>
    <col min="8452" max="8453" width="6.7109375" customWidth="1"/>
    <col min="8454" max="8455" width="8.28515625" customWidth="1"/>
    <col min="8456" max="8457" width="10.28515625" customWidth="1"/>
    <col min="8705" max="8705" width="4.28515625" customWidth="1"/>
    <col min="8706" max="8706" width="9.28515625" customWidth="1"/>
    <col min="8707" max="8707" width="36.7109375" customWidth="1"/>
    <col min="8708" max="8709" width="6.7109375" customWidth="1"/>
    <col min="8710" max="8711" width="8.28515625" customWidth="1"/>
    <col min="8712" max="8713" width="10.28515625" customWidth="1"/>
    <col min="8961" max="8961" width="4.28515625" customWidth="1"/>
    <col min="8962" max="8962" width="9.28515625" customWidth="1"/>
    <col min="8963" max="8963" width="36.7109375" customWidth="1"/>
    <col min="8964" max="8965" width="6.7109375" customWidth="1"/>
    <col min="8966" max="8967" width="8.28515625" customWidth="1"/>
    <col min="8968" max="8969" width="10.28515625" customWidth="1"/>
    <col min="9217" max="9217" width="4.28515625" customWidth="1"/>
    <col min="9218" max="9218" width="9.28515625" customWidth="1"/>
    <col min="9219" max="9219" width="36.7109375" customWidth="1"/>
    <col min="9220" max="9221" width="6.7109375" customWidth="1"/>
    <col min="9222" max="9223" width="8.28515625" customWidth="1"/>
    <col min="9224" max="9225" width="10.28515625" customWidth="1"/>
    <col min="9473" max="9473" width="4.28515625" customWidth="1"/>
    <col min="9474" max="9474" width="9.28515625" customWidth="1"/>
    <col min="9475" max="9475" width="36.7109375" customWidth="1"/>
    <col min="9476" max="9477" width="6.7109375" customWidth="1"/>
    <col min="9478" max="9479" width="8.28515625" customWidth="1"/>
    <col min="9480" max="9481" width="10.28515625" customWidth="1"/>
    <col min="9729" max="9729" width="4.28515625" customWidth="1"/>
    <col min="9730" max="9730" width="9.28515625" customWidth="1"/>
    <col min="9731" max="9731" width="36.7109375" customWidth="1"/>
    <col min="9732" max="9733" width="6.7109375" customWidth="1"/>
    <col min="9734" max="9735" width="8.28515625" customWidth="1"/>
    <col min="9736" max="9737" width="10.28515625" customWidth="1"/>
    <col min="9985" max="9985" width="4.28515625" customWidth="1"/>
    <col min="9986" max="9986" width="9.28515625" customWidth="1"/>
    <col min="9987" max="9987" width="36.7109375" customWidth="1"/>
    <col min="9988" max="9989" width="6.7109375" customWidth="1"/>
    <col min="9990" max="9991" width="8.28515625" customWidth="1"/>
    <col min="9992" max="9993" width="10.28515625" customWidth="1"/>
    <col min="10241" max="10241" width="4.28515625" customWidth="1"/>
    <col min="10242" max="10242" width="9.28515625" customWidth="1"/>
    <col min="10243" max="10243" width="36.7109375" customWidth="1"/>
    <col min="10244" max="10245" width="6.7109375" customWidth="1"/>
    <col min="10246" max="10247" width="8.28515625" customWidth="1"/>
    <col min="10248" max="10249" width="10.28515625" customWidth="1"/>
    <col min="10497" max="10497" width="4.28515625" customWidth="1"/>
    <col min="10498" max="10498" width="9.28515625" customWidth="1"/>
    <col min="10499" max="10499" width="36.7109375" customWidth="1"/>
    <col min="10500" max="10501" width="6.7109375" customWidth="1"/>
    <col min="10502" max="10503" width="8.28515625" customWidth="1"/>
    <col min="10504" max="10505" width="10.28515625" customWidth="1"/>
    <col min="10753" max="10753" width="4.28515625" customWidth="1"/>
    <col min="10754" max="10754" width="9.28515625" customWidth="1"/>
    <col min="10755" max="10755" width="36.7109375" customWidth="1"/>
    <col min="10756" max="10757" width="6.7109375" customWidth="1"/>
    <col min="10758" max="10759" width="8.28515625" customWidth="1"/>
    <col min="10760" max="10761" width="10.28515625" customWidth="1"/>
    <col min="11009" max="11009" width="4.28515625" customWidth="1"/>
    <col min="11010" max="11010" width="9.28515625" customWidth="1"/>
    <col min="11011" max="11011" width="36.7109375" customWidth="1"/>
    <col min="11012" max="11013" width="6.7109375" customWidth="1"/>
    <col min="11014" max="11015" width="8.28515625" customWidth="1"/>
    <col min="11016" max="11017" width="10.28515625" customWidth="1"/>
    <col min="11265" max="11265" width="4.28515625" customWidth="1"/>
    <col min="11266" max="11266" width="9.28515625" customWidth="1"/>
    <col min="11267" max="11267" width="36.7109375" customWidth="1"/>
    <col min="11268" max="11269" width="6.7109375" customWidth="1"/>
    <col min="11270" max="11271" width="8.28515625" customWidth="1"/>
    <col min="11272" max="11273" width="10.28515625" customWidth="1"/>
    <col min="11521" max="11521" width="4.28515625" customWidth="1"/>
    <col min="11522" max="11522" width="9.28515625" customWidth="1"/>
    <col min="11523" max="11523" width="36.7109375" customWidth="1"/>
    <col min="11524" max="11525" width="6.7109375" customWidth="1"/>
    <col min="11526" max="11527" width="8.28515625" customWidth="1"/>
    <col min="11528" max="11529" width="10.28515625" customWidth="1"/>
    <col min="11777" max="11777" width="4.28515625" customWidth="1"/>
    <col min="11778" max="11778" width="9.28515625" customWidth="1"/>
    <col min="11779" max="11779" width="36.7109375" customWidth="1"/>
    <col min="11780" max="11781" width="6.7109375" customWidth="1"/>
    <col min="11782" max="11783" width="8.28515625" customWidth="1"/>
    <col min="11784" max="11785" width="10.28515625" customWidth="1"/>
    <col min="12033" max="12033" width="4.28515625" customWidth="1"/>
    <col min="12034" max="12034" width="9.28515625" customWidth="1"/>
    <col min="12035" max="12035" width="36.7109375" customWidth="1"/>
    <col min="12036" max="12037" width="6.7109375" customWidth="1"/>
    <col min="12038" max="12039" width="8.28515625" customWidth="1"/>
    <col min="12040" max="12041" width="10.28515625" customWidth="1"/>
    <col min="12289" max="12289" width="4.28515625" customWidth="1"/>
    <col min="12290" max="12290" width="9.28515625" customWidth="1"/>
    <col min="12291" max="12291" width="36.7109375" customWidth="1"/>
    <col min="12292" max="12293" width="6.7109375" customWidth="1"/>
    <col min="12294" max="12295" width="8.28515625" customWidth="1"/>
    <col min="12296" max="12297" width="10.28515625" customWidth="1"/>
    <col min="12545" max="12545" width="4.28515625" customWidth="1"/>
    <col min="12546" max="12546" width="9.28515625" customWidth="1"/>
    <col min="12547" max="12547" width="36.7109375" customWidth="1"/>
    <col min="12548" max="12549" width="6.7109375" customWidth="1"/>
    <col min="12550" max="12551" width="8.28515625" customWidth="1"/>
    <col min="12552" max="12553" width="10.28515625" customWidth="1"/>
    <col min="12801" max="12801" width="4.28515625" customWidth="1"/>
    <col min="12802" max="12802" width="9.28515625" customWidth="1"/>
    <col min="12803" max="12803" width="36.7109375" customWidth="1"/>
    <col min="12804" max="12805" width="6.7109375" customWidth="1"/>
    <col min="12806" max="12807" width="8.28515625" customWidth="1"/>
    <col min="12808" max="12809" width="10.28515625" customWidth="1"/>
    <col min="13057" max="13057" width="4.28515625" customWidth="1"/>
    <col min="13058" max="13058" width="9.28515625" customWidth="1"/>
    <col min="13059" max="13059" width="36.7109375" customWidth="1"/>
    <col min="13060" max="13061" width="6.7109375" customWidth="1"/>
    <col min="13062" max="13063" width="8.28515625" customWidth="1"/>
    <col min="13064" max="13065" width="10.28515625" customWidth="1"/>
    <col min="13313" max="13313" width="4.28515625" customWidth="1"/>
    <col min="13314" max="13314" width="9.28515625" customWidth="1"/>
    <col min="13315" max="13315" width="36.7109375" customWidth="1"/>
    <col min="13316" max="13317" width="6.7109375" customWidth="1"/>
    <col min="13318" max="13319" width="8.28515625" customWidth="1"/>
    <col min="13320" max="13321" width="10.28515625" customWidth="1"/>
    <col min="13569" max="13569" width="4.28515625" customWidth="1"/>
    <col min="13570" max="13570" width="9.28515625" customWidth="1"/>
    <col min="13571" max="13571" width="36.7109375" customWidth="1"/>
    <col min="13572" max="13573" width="6.7109375" customWidth="1"/>
    <col min="13574" max="13575" width="8.28515625" customWidth="1"/>
    <col min="13576" max="13577" width="10.28515625" customWidth="1"/>
    <col min="13825" max="13825" width="4.28515625" customWidth="1"/>
    <col min="13826" max="13826" width="9.28515625" customWidth="1"/>
    <col min="13827" max="13827" width="36.7109375" customWidth="1"/>
    <col min="13828" max="13829" width="6.7109375" customWidth="1"/>
    <col min="13830" max="13831" width="8.28515625" customWidth="1"/>
    <col min="13832" max="13833" width="10.28515625" customWidth="1"/>
    <col min="14081" max="14081" width="4.28515625" customWidth="1"/>
    <col min="14082" max="14082" width="9.28515625" customWidth="1"/>
    <col min="14083" max="14083" width="36.7109375" customWidth="1"/>
    <col min="14084" max="14085" width="6.7109375" customWidth="1"/>
    <col min="14086" max="14087" width="8.28515625" customWidth="1"/>
    <col min="14088" max="14089" width="10.28515625" customWidth="1"/>
    <col min="14337" max="14337" width="4.28515625" customWidth="1"/>
    <col min="14338" max="14338" width="9.28515625" customWidth="1"/>
    <col min="14339" max="14339" width="36.7109375" customWidth="1"/>
    <col min="14340" max="14341" width="6.7109375" customWidth="1"/>
    <col min="14342" max="14343" width="8.28515625" customWidth="1"/>
    <col min="14344" max="14345" width="10.28515625" customWidth="1"/>
    <col min="14593" max="14593" width="4.28515625" customWidth="1"/>
    <col min="14594" max="14594" width="9.28515625" customWidth="1"/>
    <col min="14595" max="14595" width="36.7109375" customWidth="1"/>
    <col min="14596" max="14597" width="6.7109375" customWidth="1"/>
    <col min="14598" max="14599" width="8.28515625" customWidth="1"/>
    <col min="14600" max="14601" width="10.28515625" customWidth="1"/>
    <col min="14849" max="14849" width="4.28515625" customWidth="1"/>
    <col min="14850" max="14850" width="9.28515625" customWidth="1"/>
    <col min="14851" max="14851" width="36.7109375" customWidth="1"/>
    <col min="14852" max="14853" width="6.7109375" customWidth="1"/>
    <col min="14854" max="14855" width="8.28515625" customWidth="1"/>
    <col min="14856" max="14857" width="10.28515625" customWidth="1"/>
    <col min="15105" max="15105" width="4.28515625" customWidth="1"/>
    <col min="15106" max="15106" width="9.28515625" customWidth="1"/>
    <col min="15107" max="15107" width="36.7109375" customWidth="1"/>
    <col min="15108" max="15109" width="6.7109375" customWidth="1"/>
    <col min="15110" max="15111" width="8.28515625" customWidth="1"/>
    <col min="15112" max="15113" width="10.28515625" customWidth="1"/>
    <col min="15361" max="15361" width="4.28515625" customWidth="1"/>
    <col min="15362" max="15362" width="9.28515625" customWidth="1"/>
    <col min="15363" max="15363" width="36.7109375" customWidth="1"/>
    <col min="15364" max="15365" width="6.7109375" customWidth="1"/>
    <col min="15366" max="15367" width="8.28515625" customWidth="1"/>
    <col min="15368" max="15369" width="10.28515625" customWidth="1"/>
    <col min="15617" max="15617" width="4.28515625" customWidth="1"/>
    <col min="15618" max="15618" width="9.28515625" customWidth="1"/>
    <col min="15619" max="15619" width="36.7109375" customWidth="1"/>
    <col min="15620" max="15621" width="6.7109375" customWidth="1"/>
    <col min="15622" max="15623" width="8.28515625" customWidth="1"/>
    <col min="15624" max="15625" width="10.28515625" customWidth="1"/>
    <col min="15873" max="15873" width="4.28515625" customWidth="1"/>
    <col min="15874" max="15874" width="9.28515625" customWidth="1"/>
    <col min="15875" max="15875" width="36.7109375" customWidth="1"/>
    <col min="15876" max="15877" width="6.7109375" customWidth="1"/>
    <col min="15878" max="15879" width="8.28515625" customWidth="1"/>
    <col min="15880" max="15881" width="10.28515625" customWidth="1"/>
    <col min="16129" max="16129" width="4.28515625" customWidth="1"/>
    <col min="16130" max="16130" width="9.28515625" customWidth="1"/>
    <col min="16131" max="16131" width="36.7109375" customWidth="1"/>
    <col min="16132" max="16133" width="6.7109375" customWidth="1"/>
    <col min="16134" max="16135" width="8.28515625" customWidth="1"/>
    <col min="16136" max="16137" width="10.28515625" customWidth="1"/>
  </cols>
  <sheetData>
    <row r="1" spans="1:9" ht="25.5" x14ac:dyDescent="0.25">
      <c r="A1" s="1" t="s">
        <v>0</v>
      </c>
      <c r="B1" s="2" t="s">
        <v>1</v>
      </c>
      <c r="C1" s="2" t="s">
        <v>2</v>
      </c>
      <c r="D1" s="3" t="s">
        <v>3</v>
      </c>
      <c r="E1" s="2" t="s">
        <v>4</v>
      </c>
      <c r="F1" s="3" t="s">
        <v>5</v>
      </c>
      <c r="G1" s="3" t="s">
        <v>6</v>
      </c>
      <c r="H1" s="3" t="s">
        <v>7</v>
      </c>
      <c r="I1" s="3" t="s">
        <v>8</v>
      </c>
    </row>
    <row r="2" spans="1:9" ht="14.65" customHeight="1" x14ac:dyDescent="0.25">
      <c r="A2" s="37" t="s">
        <v>9</v>
      </c>
      <c r="B2" s="37"/>
      <c r="C2" s="37"/>
      <c r="D2" s="37"/>
      <c r="E2" s="37"/>
      <c r="F2" s="37"/>
      <c r="G2" s="4"/>
      <c r="H2" s="4"/>
      <c r="I2" s="4"/>
    </row>
    <row r="3" spans="1:9" ht="242.25" x14ac:dyDescent="0.25">
      <c r="A3" s="5">
        <v>1</v>
      </c>
      <c r="C3" s="7" t="s">
        <v>10</v>
      </c>
      <c r="D3" s="8">
        <v>8</v>
      </c>
      <c r="E3" s="6" t="s">
        <v>11</v>
      </c>
      <c r="H3" s="8">
        <f>ROUND(D3*F3, 0)</f>
        <v>0</v>
      </c>
      <c r="I3" s="8">
        <f>ROUND(D3*G3, 0)</f>
        <v>0</v>
      </c>
    </row>
    <row r="4" spans="1:9" x14ac:dyDescent="0.25">
      <c r="A4" s="1"/>
      <c r="B4" s="2"/>
      <c r="C4" s="2" t="s">
        <v>12</v>
      </c>
      <c r="D4" s="3"/>
      <c r="E4" s="2"/>
      <c r="F4" s="3"/>
      <c r="G4" s="3"/>
      <c r="H4" s="3">
        <f>ROUND(SUM(H2:H3),0)</f>
        <v>0</v>
      </c>
      <c r="I4" s="3">
        <f>ROUND(SUM(I2:I3),0)</f>
        <v>0</v>
      </c>
    </row>
    <row r="5" spans="1:9" x14ac:dyDescent="0.25">
      <c r="C5" s="9" t="s">
        <v>13</v>
      </c>
      <c r="D5" s="4"/>
      <c r="E5" s="10"/>
      <c r="F5" s="4"/>
      <c r="G5" s="4"/>
      <c r="H5" s="38">
        <f>H4+I4</f>
        <v>0</v>
      </c>
      <c r="I5" s="38"/>
    </row>
    <row r="6" spans="1:9" x14ac:dyDescent="0.25">
      <c r="C6" s="9" t="s">
        <v>14</v>
      </c>
      <c r="D6" s="4"/>
      <c r="E6" s="10"/>
      <c r="F6" s="4"/>
      <c r="G6" s="4"/>
      <c r="H6" s="39">
        <f>H7-H5</f>
        <v>0</v>
      </c>
      <c r="I6" s="39"/>
    </row>
    <row r="7" spans="1:9" x14ac:dyDescent="0.25">
      <c r="C7" s="9" t="s">
        <v>15</v>
      </c>
      <c r="D7" s="4"/>
      <c r="E7" s="10"/>
      <c r="F7" s="4"/>
      <c r="G7" s="4"/>
      <c r="H7" s="39">
        <f>H5*1.27</f>
        <v>0</v>
      </c>
      <c r="I7" s="39"/>
    </row>
  </sheetData>
  <mergeCells count="4">
    <mergeCell ref="A2:F2"/>
    <mergeCell ref="H5:I5"/>
    <mergeCell ref="H6:I6"/>
    <mergeCell ref="H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vt:i4>
      </vt:variant>
    </vt:vector>
  </HeadingPairs>
  <TitlesOfParts>
    <vt:vector size="4" baseType="lpstr">
      <vt:lpstr>Záradék</vt:lpstr>
      <vt:lpstr>Napelem összesítő</vt:lpstr>
      <vt:lpstr>Hunyadi u. 63. Napelem</vt:lpstr>
      <vt:lpstr>Piac u. 2. Napelem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2020-09-21T08:39:30Z</dcterms:created>
  <dcterms:modified xsi:type="dcterms:W3CDTF">2020-09-22T09:27:39Z</dcterms:modified>
</cp:coreProperties>
</file>